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中国大会（岡山大会）\2025年大会\大会要項・申込書\"/>
    </mc:Choice>
  </mc:AlternateContent>
  <xr:revisionPtr revIDLastSave="0" documentId="13_ncr:1_{3BC38562-55A8-4649-BF67-21A21DFA5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齢別" sheetId="1" r:id="rId1"/>
    <sheet name="クラブ" sheetId="4" r:id="rId2"/>
    <sheet name="参加料等納付明細書" sheetId="5" r:id="rId3"/>
    <sheet name="変更届" sheetId="6" r:id="rId4"/>
  </sheets>
  <definedNames>
    <definedName name="_xlnm.Print_Area" localSheetId="1">クラブ!$A$1:$G$49</definedName>
    <definedName name="_xlnm.Print_Area" localSheetId="2">参加料等納付明細書!$A$1:$F$27</definedName>
    <definedName name="_xlnm.Print_Area" localSheetId="0">年齢別!$A$1:$J$60</definedName>
    <definedName name="_xlnm.Print_Area" localSheetId="3">変更届!$A$1:$H$29</definedName>
  </definedNames>
  <calcPr calcId="181029"/>
</workbook>
</file>

<file path=xl/calcChain.xml><?xml version="1.0" encoding="utf-8"?>
<calcChain xmlns="http://schemas.openxmlformats.org/spreadsheetml/2006/main">
  <c r="E10" i="6" l="1"/>
  <c r="E9" i="6"/>
  <c r="E8" i="6"/>
  <c r="E35" i="4"/>
  <c r="E34" i="4"/>
  <c r="E33" i="4"/>
  <c r="E32" i="4"/>
  <c r="E31" i="4"/>
  <c r="E30" i="4"/>
  <c r="E29" i="4"/>
  <c r="E28" i="4"/>
  <c r="E27" i="4"/>
  <c r="E26" i="4"/>
  <c r="E25" i="4"/>
  <c r="E24" i="4"/>
  <c r="E19" i="4"/>
  <c r="E18" i="4"/>
  <c r="E17" i="4"/>
  <c r="E16" i="4"/>
  <c r="E15" i="4"/>
  <c r="E14" i="4"/>
  <c r="E13" i="4"/>
  <c r="E12" i="4"/>
  <c r="E11" i="4"/>
  <c r="E10" i="4"/>
  <c r="E9" i="4"/>
  <c r="E8" i="4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5" i="5" l="1"/>
  <c r="E12" i="5" l="1"/>
  <c r="F12" i="5" s="1"/>
  <c r="C11" i="5"/>
  <c r="E11" i="5" s="1"/>
  <c r="F11" i="5" s="1"/>
  <c r="C10" i="5"/>
  <c r="E10" i="5" s="1"/>
  <c r="F10" i="5" s="1"/>
  <c r="C9" i="5"/>
  <c r="E9" i="5" s="1"/>
  <c r="F9" i="5" s="1"/>
  <c r="C8" i="5"/>
  <c r="E8" i="5" s="1"/>
  <c r="F8" i="5" s="1"/>
  <c r="C7" i="5"/>
  <c r="E7" i="5" s="1"/>
  <c r="F7" i="5" s="1"/>
  <c r="C6" i="5"/>
  <c r="E6" i="5" s="1"/>
  <c r="F6" i="5" s="1"/>
  <c r="E5" i="5"/>
  <c r="F5" i="5" s="1"/>
  <c r="C10" i="6"/>
  <c r="C8" i="6"/>
  <c r="C9" i="6"/>
  <c r="D13" i="5" l="1"/>
  <c r="E13" i="5"/>
  <c r="F14" i="5"/>
  <c r="C13" i="5"/>
  <c r="E20" i="4"/>
  <c r="F43" i="1"/>
  <c r="F11" i="1"/>
  <c r="C18" i="4"/>
  <c r="F26" i="1"/>
  <c r="F21" i="1"/>
  <c r="C20" i="4"/>
  <c r="F40" i="1"/>
  <c r="F8" i="1"/>
  <c r="C15" i="4"/>
  <c r="F23" i="1"/>
  <c r="C34" i="4"/>
  <c r="F38" i="1"/>
  <c r="F6" i="1"/>
  <c r="C12" i="4"/>
  <c r="F20" i="1"/>
  <c r="C31" i="4"/>
  <c r="C25" i="4"/>
  <c r="C17" i="4"/>
  <c r="C28" i="4"/>
  <c r="F47" i="1"/>
  <c r="F30" i="1"/>
  <c r="F44" i="1"/>
  <c r="C19" i="4"/>
  <c r="F27" i="1"/>
  <c r="F17" i="1"/>
  <c r="F42" i="1"/>
  <c r="F10" i="1"/>
  <c r="F45" i="1"/>
  <c r="C16" i="4"/>
  <c r="F24" i="1"/>
  <c r="C35" i="4"/>
  <c r="F39" i="1"/>
  <c r="F7" i="1"/>
  <c r="C14" i="4"/>
  <c r="F22" i="1"/>
  <c r="C33" i="4"/>
  <c r="C32" i="4"/>
  <c r="F36" i="1"/>
  <c r="C13" i="4"/>
  <c r="C11" i="4"/>
  <c r="F19" i="1"/>
  <c r="C30" i="4"/>
  <c r="F34" i="1"/>
  <c r="C29" i="4"/>
  <c r="F25" i="1"/>
  <c r="C8" i="4"/>
  <c r="F16" i="1"/>
  <c r="C27" i="4"/>
  <c r="F31" i="1"/>
  <c r="F37" i="1"/>
  <c r="F46" i="1"/>
  <c r="F14" i="1"/>
  <c r="C9" i="4"/>
  <c r="C24" i="4"/>
  <c r="F28" i="1"/>
  <c r="F13" i="1"/>
  <c r="F41" i="1"/>
  <c r="F35" i="1"/>
  <c r="C10" i="4"/>
  <c r="F18" i="1"/>
  <c r="F32" i="1"/>
  <c r="F33" i="1"/>
  <c r="F15" i="1"/>
  <c r="C26" i="4"/>
  <c r="F29" i="1"/>
  <c r="F9" i="1"/>
  <c r="F12" i="1"/>
</calcChain>
</file>

<file path=xl/sharedStrings.xml><?xml version="1.0" encoding="utf-8"?>
<sst xmlns="http://schemas.openxmlformats.org/spreadsheetml/2006/main" count="187" uniqueCount="108">
  <si>
    <t xml:space="preserve">                                                                                          </t>
  </si>
  <si>
    <t>部</t>
  </si>
  <si>
    <t>ﾗﾝｸ</t>
  </si>
  <si>
    <t>クラブ番号</t>
  </si>
  <si>
    <t>（年齢は４月１日現在）</t>
    <phoneticPr fontId="6"/>
  </si>
  <si>
    <t>１</t>
    <phoneticPr fontId="6"/>
  </si>
  <si>
    <t>２</t>
  </si>
  <si>
    <t>３</t>
  </si>
  <si>
    <t>上記のとおり申し込みます。</t>
    <phoneticPr fontId="6"/>
  </si>
  <si>
    <t>申込責任者</t>
    <phoneticPr fontId="6"/>
  </si>
  <si>
    <t>１部</t>
    <rPh sb="1" eb="2">
      <t>ブ</t>
    </rPh>
    <phoneticPr fontId="6"/>
  </si>
  <si>
    <t>団体番号</t>
    <rPh sb="0" eb="2">
      <t>ダンタイ</t>
    </rPh>
    <rPh sb="2" eb="4">
      <t>バンゴウ</t>
    </rPh>
    <phoneticPr fontId="6"/>
  </si>
  <si>
    <t>クラブ名</t>
    <rPh sb="3" eb="4">
      <t>メイ</t>
    </rPh>
    <phoneticPr fontId="6"/>
  </si>
  <si>
    <t>審判資格</t>
    <rPh sb="0" eb="2">
      <t>シンパン</t>
    </rPh>
    <rPh sb="2" eb="4">
      <t>シカク</t>
    </rPh>
    <phoneticPr fontId="6"/>
  </si>
  <si>
    <t>ふりがな</t>
    <phoneticPr fontId="6"/>
  </si>
  <si>
    <t>日バ登録番号</t>
    <rPh sb="0" eb="1">
      <t>ニチ</t>
    </rPh>
    <phoneticPr fontId="6"/>
  </si>
  <si>
    <t>２部</t>
    <rPh sb="1" eb="2">
      <t>ブ</t>
    </rPh>
    <phoneticPr fontId="6"/>
  </si>
  <si>
    <t>３部</t>
    <rPh sb="1" eb="2">
      <t>ブ</t>
    </rPh>
    <phoneticPr fontId="6"/>
  </si>
  <si>
    <t>４部</t>
    <rPh sb="1" eb="2">
      <t>ブ</t>
    </rPh>
    <phoneticPr fontId="6"/>
  </si>
  <si>
    <t>５部</t>
    <rPh sb="1" eb="2">
      <t>ブ</t>
    </rPh>
    <phoneticPr fontId="6"/>
  </si>
  <si>
    <t>６部</t>
    <rPh sb="1" eb="2">
      <t>ブ</t>
    </rPh>
    <phoneticPr fontId="6"/>
  </si>
  <si>
    <t>７部</t>
    <rPh sb="1" eb="2">
      <t>ブ</t>
    </rPh>
    <phoneticPr fontId="6"/>
  </si>
  <si>
    <t xml:space="preserve">県バドミントン協会 会長                                                      </t>
    <phoneticPr fontId="6"/>
  </si>
  <si>
    <t xml:space="preserve">県代表として、認定いたします。   </t>
  </si>
  <si>
    <t>上記は</t>
    <phoneticPr fontId="6"/>
  </si>
  <si>
    <t xml:space="preserve">県レディースバドミントン連盟 会長                                            </t>
    <phoneticPr fontId="6"/>
  </si>
  <si>
    <t>印</t>
    <phoneticPr fontId="6"/>
  </si>
  <si>
    <r>
      <t xml:space="preserve">選手名
</t>
    </r>
    <r>
      <rPr>
        <sz val="7"/>
        <rFont val="ＭＳ Ｐ明朝"/>
        <family val="1"/>
        <charset val="128"/>
      </rPr>
      <t>（姓と名の間を１文字あける）</t>
    </r>
    <rPh sb="0" eb="3">
      <t>センシュメイ</t>
    </rPh>
    <rPh sb="5" eb="6">
      <t>セイ</t>
    </rPh>
    <rPh sb="7" eb="8">
      <t>ナ</t>
    </rPh>
    <rPh sb="9" eb="10">
      <t>アイダ</t>
    </rPh>
    <rPh sb="12" eb="14">
      <t>モジ</t>
    </rPh>
    <phoneticPr fontId="6"/>
  </si>
  <si>
    <r>
      <rPr>
        <b/>
        <sz val="10.5"/>
        <rFont val="ＭＳ Ｐ明朝"/>
        <family val="1"/>
        <charset val="128"/>
      </rPr>
      <t>県レディースバドミントン</t>
    </r>
    <r>
      <rPr>
        <sz val="10.5"/>
        <rFont val="ＭＳ Ｐ明朝"/>
        <family val="1"/>
        <charset val="128"/>
      </rPr>
      <t>連盟 理事長名</t>
    </r>
    <phoneticPr fontId="6"/>
  </si>
  <si>
    <t>印</t>
    <rPh sb="0" eb="1">
      <t>いん</t>
    </rPh>
    <phoneticPr fontId="6" type="Hiragana"/>
  </si>
  <si>
    <t>監督</t>
    <rPh sb="0" eb="2">
      <t>カントク</t>
    </rPh>
    <phoneticPr fontId="6"/>
  </si>
  <si>
    <t>コーチ</t>
    <phoneticPr fontId="6"/>
  </si>
  <si>
    <t>マネージャー</t>
    <phoneticPr fontId="6"/>
  </si>
  <si>
    <t>選手1</t>
    <rPh sb="0" eb="2">
      <t>センシュ</t>
    </rPh>
    <phoneticPr fontId="6"/>
  </si>
  <si>
    <t>選手2</t>
    <rPh sb="0" eb="2">
      <t>センシュ</t>
    </rPh>
    <phoneticPr fontId="6"/>
  </si>
  <si>
    <t>選手3</t>
    <rPh sb="0" eb="2">
      <t>センシュ</t>
    </rPh>
    <phoneticPr fontId="6"/>
  </si>
  <si>
    <t>選手4</t>
    <rPh sb="0" eb="2">
      <t>センシュ</t>
    </rPh>
    <phoneticPr fontId="6"/>
  </si>
  <si>
    <t>選手5</t>
    <rPh sb="0" eb="2">
      <t>センシュ</t>
    </rPh>
    <phoneticPr fontId="6"/>
  </si>
  <si>
    <t>選手6</t>
    <rPh sb="0" eb="2">
      <t>センシュ</t>
    </rPh>
    <phoneticPr fontId="6"/>
  </si>
  <si>
    <t>選手7</t>
    <rPh sb="0" eb="2">
      <t>センシュ</t>
    </rPh>
    <phoneticPr fontId="6"/>
  </si>
  <si>
    <t>選手8</t>
    <rPh sb="0" eb="2">
      <t>センシュ</t>
    </rPh>
    <phoneticPr fontId="6"/>
  </si>
  <si>
    <t>選手9</t>
    <rPh sb="0" eb="2">
      <t>センシュ</t>
    </rPh>
    <phoneticPr fontId="6"/>
  </si>
  <si>
    <r>
      <t xml:space="preserve">氏名
</t>
    </r>
    <r>
      <rPr>
        <sz val="7"/>
        <rFont val="ＭＳ Ｐ明朝"/>
        <family val="1"/>
        <charset val="128"/>
      </rPr>
      <t>（姓と名の間を１文字あける）</t>
    </r>
    <rPh sb="0" eb="2">
      <t>シメイ</t>
    </rPh>
    <rPh sb="4" eb="5">
      <t>セイ</t>
    </rPh>
    <rPh sb="6" eb="7">
      <t>ナ</t>
    </rPh>
    <rPh sb="8" eb="9">
      <t>アイダ</t>
    </rPh>
    <rPh sb="11" eb="13">
      <t>モジ</t>
    </rPh>
    <phoneticPr fontId="6"/>
  </si>
  <si>
    <t>予選順位</t>
    <rPh sb="0" eb="2">
      <t>ヨセン</t>
    </rPh>
    <rPh sb="2" eb="4">
      <t>ジュンイ</t>
    </rPh>
    <phoneticPr fontId="6"/>
  </si>
  <si>
    <t>申込責任者</t>
    <rPh sb="0" eb="2">
      <t>モウシコミ</t>
    </rPh>
    <rPh sb="2" eb="5">
      <t>セキニンシャ</t>
    </rPh>
    <phoneticPr fontId="6"/>
  </si>
  <si>
    <t>県番号</t>
    <rPh sb="0" eb="1">
      <t>ケン</t>
    </rPh>
    <rPh sb="1" eb="3">
      <t>バンゴウ</t>
    </rPh>
    <phoneticPr fontId="6"/>
  </si>
  <si>
    <t xml:space="preserve"> 県名</t>
  </si>
  <si>
    <t xml:space="preserve"> 出 場 ク ラ ブ 名</t>
  </si>
  <si>
    <r>
      <rPr>
        <b/>
        <sz val="10.5"/>
        <rFont val="ＭＳ Ｐ明朝"/>
        <family val="1"/>
        <charset val="128"/>
      </rPr>
      <t>県レディースバドミントン</t>
    </r>
    <r>
      <rPr>
        <sz val="10.5"/>
        <rFont val="ＭＳ Ｐ明朝"/>
        <family val="1"/>
        <charset val="128"/>
      </rPr>
      <t>連盟 理事長名</t>
    </r>
    <phoneticPr fontId="6"/>
  </si>
  <si>
    <t>生年月日
（西暦）</t>
    <rPh sb="0" eb="2">
      <t>セイネン</t>
    </rPh>
    <rPh sb="2" eb="4">
      <t>ガッピ</t>
    </rPh>
    <rPh sb="6" eb="8">
      <t>セイレキ</t>
    </rPh>
    <phoneticPr fontId="6"/>
  </si>
  <si>
    <t>参　加　料　等　納　入　明　細　書</t>
  </si>
  <si>
    <t>年齢別対抗・クラブ対抗</t>
  </si>
  <si>
    <t>種　　目</t>
  </si>
  <si>
    <t>参加人数</t>
  </si>
  <si>
    <t>参　　加　　料</t>
  </si>
  <si>
    <t>クラブ対抗</t>
  </si>
  <si>
    <t>参加合計人数</t>
  </si>
  <si>
    <t>年齢別対抗</t>
    <phoneticPr fontId="6"/>
  </si>
  <si>
    <t>振　替　合　計　金　額</t>
    <phoneticPr fontId="6"/>
  </si>
  <si>
    <t>印</t>
    <rPh sb="0" eb="1">
      <t>イン</t>
    </rPh>
    <phoneticPr fontId="6"/>
  </si>
  <si>
    <t>ＴＥＬ</t>
    <phoneticPr fontId="6"/>
  </si>
  <si>
    <t>団　体　名</t>
    <phoneticPr fontId="6"/>
  </si>
  <si>
    <t>申込責任者</t>
    <phoneticPr fontId="6"/>
  </si>
  <si>
    <t>県レディースバドミントン連盟</t>
    <phoneticPr fontId="6"/>
  </si>
  <si>
    <t>①選手名を入力すると「ふりがな」が自動でふられます。</t>
    <rPh sb="1" eb="4">
      <t>センシュメイ</t>
    </rPh>
    <rPh sb="5" eb="7">
      <t>ニュウリョク</t>
    </rPh>
    <rPh sb="17" eb="19">
      <t>ジドウ</t>
    </rPh>
    <phoneticPr fontId="6"/>
  </si>
  <si>
    <t>②生年月日は、yyyy/mm/ddの形式で半角数字で入力してください</t>
    <rPh sb="1" eb="3">
      <t>セイネン</t>
    </rPh>
    <rPh sb="3" eb="5">
      <t>ガッピ</t>
    </rPh>
    <rPh sb="18" eb="20">
      <t>ケイシキ</t>
    </rPh>
    <rPh sb="21" eb="23">
      <t>ハンカク</t>
    </rPh>
    <rPh sb="23" eb="25">
      <t>スウジ</t>
    </rPh>
    <rPh sb="26" eb="28">
      <t>ニュウリョク</t>
    </rPh>
    <phoneticPr fontId="6"/>
  </si>
  <si>
    <t>③生年月日を入力すると年齢が自動で計算されます。</t>
    <rPh sb="1" eb="3">
      <t>セイネン</t>
    </rPh>
    <rPh sb="3" eb="5">
      <t>ガッピ</t>
    </rPh>
    <rPh sb="6" eb="8">
      <t>ニュウリョク</t>
    </rPh>
    <rPh sb="11" eb="13">
      <t>ネンレイ</t>
    </rPh>
    <rPh sb="14" eb="16">
      <t>ジドウ</t>
    </rPh>
    <rPh sb="17" eb="19">
      <t>ケイサン</t>
    </rPh>
    <phoneticPr fontId="6"/>
  </si>
  <si>
    <t>④審判資格は数字のみ入力してください</t>
    <rPh sb="1" eb="3">
      <t>シンパン</t>
    </rPh>
    <rPh sb="3" eb="5">
      <t>シカク</t>
    </rPh>
    <rPh sb="6" eb="8">
      <t>スウジ</t>
    </rPh>
    <rPh sb="10" eb="12">
      <t>ニュウリョク</t>
    </rPh>
    <phoneticPr fontId="6"/>
  </si>
  <si>
    <t>③生年月日を入力すると年齢は自動で計算されます。</t>
    <rPh sb="1" eb="3">
      <t>セイネン</t>
    </rPh>
    <rPh sb="3" eb="5">
      <t>ガッピ</t>
    </rPh>
    <rPh sb="6" eb="8">
      <t>ニュウリョク</t>
    </rPh>
    <rPh sb="11" eb="13">
      <t>ネンレイ</t>
    </rPh>
    <rPh sb="14" eb="16">
      <t>ジドウ</t>
    </rPh>
    <rPh sb="17" eb="19">
      <t>ケイサン</t>
    </rPh>
    <phoneticPr fontId="6"/>
  </si>
  <si>
    <t xml:space="preserve">県代表として、認定いたします。   </t>
    <phoneticPr fontId="6"/>
  </si>
  <si>
    <t>　クラブ対抗の参加人数の数値のみ入力してください</t>
    <rPh sb="4" eb="6">
      <t>タイコウ</t>
    </rPh>
    <rPh sb="7" eb="9">
      <t>サンカ</t>
    </rPh>
    <rPh sb="9" eb="11">
      <t>ニンズウ</t>
    </rPh>
    <rPh sb="12" eb="14">
      <t>スウチ</t>
    </rPh>
    <rPh sb="16" eb="18">
      <t>ニュウリョク</t>
    </rPh>
    <phoneticPr fontId="6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</si>
  <si>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6"/>
  </si>
  <si>
    <t xml:space="preserve"> </t>
  </si>
  <si>
    <t>選手名</t>
    <rPh sb="0" eb="3">
      <t>センシュメイ</t>
    </rPh>
    <phoneticPr fontId="6"/>
  </si>
  <si>
    <t>変更後</t>
    <rPh sb="0" eb="2">
      <t>ヘンコウ</t>
    </rPh>
    <rPh sb="2" eb="3">
      <t>ゴ</t>
    </rPh>
    <phoneticPr fontId="6"/>
  </si>
  <si>
    <t>会　長</t>
    <rPh sb="0" eb="1">
      <t>カイ</t>
    </rPh>
    <rPh sb="2" eb="3">
      <t>チョウ</t>
    </rPh>
    <phoneticPr fontId="6"/>
  </si>
  <si>
    <t>理事長</t>
    <rPh sb="0" eb="3">
      <t>リジチョウ</t>
    </rPh>
    <phoneticPr fontId="6"/>
  </si>
  <si>
    <t>変更前</t>
    <rPh sb="0" eb="2">
      <t>ヘンコウ</t>
    </rPh>
    <rPh sb="2" eb="3">
      <t>マエ</t>
    </rPh>
    <phoneticPr fontId="6"/>
  </si>
  <si>
    <t>県名：</t>
    <rPh sb="0" eb="2">
      <t>ケンメイ</t>
    </rPh>
    <phoneticPr fontId="6"/>
  </si>
  <si>
    <t xml:space="preserve">県レディースバドミントン連盟                                         </t>
    <phoneticPr fontId="6"/>
  </si>
  <si>
    <t>注意事項</t>
    <rPh sb="0" eb="2">
      <t>チュウイ</t>
    </rPh>
    <rPh sb="2" eb="4">
      <t>ジコウ</t>
    </rPh>
    <phoneticPr fontId="6"/>
  </si>
  <si>
    <t>　◎代表者会議開催までに提出してください。</t>
    <rPh sb="2" eb="5">
      <t>ダイヒョウシャ</t>
    </rPh>
    <rPh sb="5" eb="7">
      <t>カイギ</t>
    </rPh>
    <rPh sb="7" eb="9">
      <t>カイサイ</t>
    </rPh>
    <rPh sb="12" eb="14">
      <t>テイシュツ</t>
    </rPh>
    <phoneticPr fontId="6"/>
  </si>
  <si>
    <t>クラブ名：</t>
    <rPh sb="3" eb="4">
      <t>メイ</t>
    </rPh>
    <phoneticPr fontId="6"/>
  </si>
  <si>
    <t>クラブ番号：</t>
    <rPh sb="3" eb="5">
      <t>バンゴウ</t>
    </rPh>
    <phoneticPr fontId="6"/>
  </si>
  <si>
    <t>【入力上の注意事項】</t>
    <rPh sb="1" eb="3">
      <t>にゅうりょく</t>
    </rPh>
    <rPh sb="3" eb="4">
      <t>うえ</t>
    </rPh>
    <rPh sb="5" eb="7">
      <t>ちゅうい</t>
    </rPh>
    <rPh sb="7" eb="9">
      <t>じこう</t>
    </rPh>
    <phoneticPr fontId="6" type="Hiragana"/>
  </si>
  <si>
    <t>【入力上の注意事項】</t>
    <rPh sb="1" eb="3">
      <t>ニュウリョク</t>
    </rPh>
    <rPh sb="3" eb="4">
      <t>ウエ</t>
    </rPh>
    <rPh sb="5" eb="7">
      <t>チュウイ</t>
    </rPh>
    <rPh sb="7" eb="9">
      <t>ジコウ</t>
    </rPh>
    <phoneticPr fontId="6"/>
  </si>
  <si>
    <t>　　例）1963/05/05</t>
    <rPh sb="2" eb="3">
      <t>れい</t>
    </rPh>
    <phoneticPr fontId="6" type="Hiragana"/>
  </si>
  <si>
    <t>年齢</t>
    <rPh sb="0" eb="2">
      <t>ねんれい</t>
    </rPh>
    <phoneticPr fontId="6" type="Hiragana"/>
  </si>
  <si>
    <t>年齢</t>
    <rPh sb="0" eb="2">
      <t>ネンレイ</t>
    </rPh>
    <phoneticPr fontId="6"/>
  </si>
  <si>
    <r>
      <t>　入力内容に間違いがある場合は、お手数ですが</t>
    </r>
    <r>
      <rPr>
        <b/>
        <sz val="13"/>
        <color rgb="FFFF0000"/>
        <rFont val="ＭＳ Ｐ明朝"/>
        <family val="1"/>
        <charset val="128"/>
      </rPr>
      <t>参加人数（数字のみ）</t>
    </r>
    <r>
      <rPr>
        <sz val="13"/>
        <color rgb="FFFF0000"/>
        <rFont val="ＭＳ Ｐ明朝"/>
        <family val="1"/>
        <charset val="128"/>
      </rPr>
      <t>を入力してください。</t>
    </r>
    <rPh sb="1" eb="3">
      <t>ニュウリョク</t>
    </rPh>
    <rPh sb="3" eb="5">
      <t>ナイヨウ</t>
    </rPh>
    <rPh sb="6" eb="8">
      <t>マチガ</t>
    </rPh>
    <rPh sb="12" eb="14">
      <t>バアイ</t>
    </rPh>
    <rPh sb="17" eb="19">
      <t>テスウ</t>
    </rPh>
    <rPh sb="22" eb="24">
      <t>サンカ</t>
    </rPh>
    <rPh sb="24" eb="26">
      <t>ニンズウ</t>
    </rPh>
    <rPh sb="27" eb="29">
      <t>スウジ</t>
    </rPh>
    <rPh sb="33" eb="35">
      <t>ニュウリョク</t>
    </rPh>
    <phoneticPr fontId="6"/>
  </si>
  <si>
    <t>①年齢別の「参加人数」「チーム数」「参加料」は、参加申込書を入力すると自動で計算されます。</t>
    <rPh sb="1" eb="3">
      <t>ネンレイ</t>
    </rPh>
    <rPh sb="3" eb="4">
      <t>ベツ</t>
    </rPh>
    <rPh sb="6" eb="8">
      <t>サンカ</t>
    </rPh>
    <rPh sb="8" eb="10">
      <t>ニンズウ</t>
    </rPh>
    <rPh sb="15" eb="16">
      <t>スウ</t>
    </rPh>
    <rPh sb="18" eb="21">
      <t>サンカリョウ</t>
    </rPh>
    <rPh sb="24" eb="26">
      <t>サンカ</t>
    </rPh>
    <rPh sb="26" eb="28">
      <t>モウシコ</t>
    </rPh>
    <rPh sb="28" eb="29">
      <t>ショ</t>
    </rPh>
    <rPh sb="30" eb="32">
      <t>ニュウリョク</t>
    </rPh>
    <rPh sb="35" eb="37">
      <t>ジドウ</t>
    </rPh>
    <rPh sb="38" eb="40">
      <t>ケイサン</t>
    </rPh>
    <phoneticPr fontId="6"/>
  </si>
  <si>
    <t>②クラブの「チーム数」「参加料」は、参加申込書を入力すると自動で計算されます。</t>
    <rPh sb="9" eb="10">
      <t>スウ</t>
    </rPh>
    <rPh sb="12" eb="15">
      <t>サンカリョウ</t>
    </rPh>
    <rPh sb="18" eb="20">
      <t>サンカ</t>
    </rPh>
    <rPh sb="20" eb="22">
      <t>モウシコ</t>
    </rPh>
    <rPh sb="22" eb="23">
      <t>ショ</t>
    </rPh>
    <rPh sb="24" eb="26">
      <t>ニュウリョク</t>
    </rPh>
    <rPh sb="29" eb="31">
      <t>ジドウ</t>
    </rPh>
    <rPh sb="32" eb="34">
      <t>ケイサン</t>
    </rPh>
    <phoneticPr fontId="6"/>
  </si>
  <si>
    <t xml:space="preserve">       参加料等納入明細書は、参加申込書と共に大会事務局に郵送してください。</t>
    <phoneticPr fontId="6"/>
  </si>
  <si>
    <t xml:space="preserve">       参加料は、下記までお振込ください。</t>
    <phoneticPr fontId="6"/>
  </si>
  <si>
    <t>　　　口　座　名　　　岡山県レディースバドミントン連盟</t>
    <rPh sb="11" eb="13">
      <t>オカヤマ</t>
    </rPh>
    <phoneticPr fontId="6"/>
  </si>
  <si>
    <t>ゆうちょ銀行　　記号　１５４７０　　番号　１１４８５９４１</t>
    <phoneticPr fontId="6"/>
  </si>
  <si>
    <t>振込先：</t>
    <phoneticPr fontId="6"/>
  </si>
  <si>
    <t>第４２回中国地区レディースバドミントン選手権大会　クラブ対抗 参加申込書</t>
    <rPh sb="3" eb="4">
      <t>カイ</t>
    </rPh>
    <rPh sb="4" eb="6">
      <t>チュウゴク</t>
    </rPh>
    <rPh sb="6" eb="8">
      <t>チク</t>
    </rPh>
    <phoneticPr fontId="6"/>
  </si>
  <si>
    <t>第４２回 中国地区レディースバドミントン選手権大会年齢別対抗 参加申込書</t>
    <rPh sb="3" eb="4">
      <t>カイ</t>
    </rPh>
    <rPh sb="20" eb="23">
      <t>センシュケン</t>
    </rPh>
    <rPh sb="28" eb="30">
      <t>タイコウ</t>
    </rPh>
    <phoneticPr fontId="6"/>
  </si>
  <si>
    <t>第４２回中国地区レディースバドミントン選手権大会</t>
    <phoneticPr fontId="6"/>
  </si>
  <si>
    <t>令和７年　　　月　　　日　　　上記のとおり送付致します。</t>
    <rPh sb="0" eb="2">
      <t>レイワ</t>
    </rPh>
    <phoneticPr fontId="6"/>
  </si>
  <si>
    <t>令和７年度中国地区レディースバドミントン連盟大会事務局</t>
    <rPh sb="0" eb="2">
      <t>レイワ</t>
    </rPh>
    <phoneticPr fontId="6"/>
  </si>
  <si>
    <t>第４２回 中国地区レディースバドミントン選手権大会　クラブ対抗</t>
    <rPh sb="20" eb="23">
      <t>センシュケン</t>
    </rPh>
    <rPh sb="29" eb="31">
      <t>タイコウ</t>
    </rPh>
    <phoneticPr fontId="6"/>
  </si>
  <si>
    <t>　（上記の者は、令和７年度日本レディースバドミントン連盟に加入済みです。）</t>
    <rPh sb="5" eb="6">
      <t>モノ</t>
    </rPh>
    <rPh sb="8" eb="10">
      <t>レイワ</t>
    </rPh>
    <rPh sb="11" eb="13">
      <t>ネンド</t>
    </rPh>
    <rPh sb="13" eb="15">
      <t>ニホン</t>
    </rPh>
    <rPh sb="26" eb="28">
      <t>レンメイ</t>
    </rPh>
    <rPh sb="29" eb="31">
      <t>カニュウ</t>
    </rPh>
    <rPh sb="31" eb="32">
      <t>ズ</t>
    </rPh>
    <phoneticPr fontId="6"/>
  </si>
  <si>
    <t>ゆうちょ銀行　　店番　５４８　   （普通）　１１４８５９４</t>
    <rPh sb="4" eb="6">
      <t>ギンコウ</t>
    </rPh>
    <phoneticPr fontId="6"/>
  </si>
  <si>
    <t>　令和７年 　　月　　日　　上記の通り変更します。</t>
    <rPh sb="1" eb="3">
      <t>レイワ</t>
    </rPh>
    <rPh sb="4" eb="5">
      <t>ネン</t>
    </rPh>
    <rPh sb="5" eb="6">
      <t>ヘイネン</t>
    </rPh>
    <rPh sb="8" eb="9">
      <t>ガツ</t>
    </rPh>
    <rPh sb="11" eb="12">
      <t>ニチ</t>
    </rPh>
    <rPh sb="14" eb="16">
      <t>ジョウキ</t>
    </rPh>
    <rPh sb="17" eb="18">
      <t>トオ</t>
    </rPh>
    <rPh sb="19" eb="21">
      <t>ヘンコウ</t>
    </rPh>
    <phoneticPr fontId="6"/>
  </si>
  <si>
    <t>令和７年　　　月　　　日</t>
    <rPh sb="0" eb="2">
      <t>レイワ</t>
    </rPh>
    <rPh sb="3" eb="4">
      <t>ネン</t>
    </rPh>
    <phoneticPr fontId="6"/>
  </si>
  <si>
    <t>令和７年度中国地区レディースバドミントン大会事務局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</si>
</sst>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#&quot;級&quot;"/>
    <numFmt numFmtId="178" formatCode="#,###&quot;円&quot;"/>
    <numFmt numFmtId="179" formatCode="#,###&quot;円　×&quot;"/>
    <numFmt numFmtId="180" formatCode="#&quot;チーム　＝&quot;"/>
    <numFmt numFmtId="181" formatCode="##&quot;人&quot;"/>
    <numFmt numFmtId="182" formatCode="&quot;個人　&quot;#&quot;チーム&quot;"/>
    <numFmt numFmtId="183" formatCode="&quot;団体　&quot;#\ &quot;チーム ・&quot;"/>
    <numFmt numFmtId="184" formatCode="yyyy/mm/dd"/>
  </numFmts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 applyAlignment="1">
      <alignment horizontal="justify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40" xfId="0" applyFont="1" applyBorder="1"/>
    <xf numFmtId="0" fontId="1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3" fillId="0" borderId="1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left" vertical="center" wrapText="1" indent="1"/>
    </xf>
    <xf numFmtId="0" fontId="13" fillId="0" borderId="51" xfId="0" applyFont="1" applyBorder="1" applyAlignment="1">
      <alignment horizontal="center" vertical="center" wrapText="1"/>
    </xf>
    <xf numFmtId="181" fontId="13" fillId="0" borderId="16" xfId="0" applyNumberFormat="1" applyFont="1" applyBorder="1" applyAlignment="1">
      <alignment horizontal="right" vertical="center" wrapText="1" indent="1"/>
    </xf>
    <xf numFmtId="179" fontId="13" fillId="0" borderId="44" xfId="0" applyNumberFormat="1" applyFont="1" applyBorder="1" applyAlignment="1">
      <alignment horizontal="right" vertical="center" wrapText="1" indent="1"/>
    </xf>
    <xf numFmtId="180" fontId="13" fillId="0" borderId="52" xfId="0" applyNumberFormat="1" applyFont="1" applyBorder="1" applyAlignment="1">
      <alignment horizontal="right" vertical="center" wrapText="1"/>
    </xf>
    <xf numFmtId="178" fontId="13" fillId="0" borderId="51" xfId="0" applyNumberFormat="1" applyFont="1" applyBorder="1" applyAlignment="1">
      <alignment horizontal="right" vertical="center" wrapText="1" indent="1"/>
    </xf>
    <xf numFmtId="0" fontId="13" fillId="0" borderId="51" xfId="0" applyFont="1" applyBorder="1" applyAlignment="1">
      <alignment horizontal="justify" vertical="center" wrapText="1"/>
    </xf>
    <xf numFmtId="183" fontId="13" fillId="0" borderId="44" xfId="0" applyNumberFormat="1" applyFont="1" applyBorder="1" applyAlignment="1">
      <alignment vertical="center" wrapText="1"/>
    </xf>
    <xf numFmtId="182" fontId="13" fillId="0" borderId="52" xfId="0" applyNumberFormat="1" applyFont="1" applyBorder="1" applyAlignment="1">
      <alignment horizontal="right" vertical="center" wrapText="1"/>
    </xf>
    <xf numFmtId="0" fontId="13" fillId="0" borderId="51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right" vertical="center" indent="2"/>
    </xf>
    <xf numFmtId="0" fontId="13" fillId="0" borderId="7" xfId="0" applyFont="1" applyBorder="1" applyAlignment="1">
      <alignment horizontal="right"/>
    </xf>
    <xf numFmtId="0" fontId="13" fillId="0" borderId="52" xfId="0" applyFont="1" applyBorder="1" applyAlignment="1">
      <alignment horizontal="left" vertical="center" indent="1"/>
    </xf>
    <xf numFmtId="0" fontId="13" fillId="0" borderId="52" xfId="0" applyFont="1" applyBorder="1" applyAlignment="1">
      <alignment horizontal="left" vertical="center"/>
    </xf>
    <xf numFmtId="0" fontId="13" fillId="0" borderId="52" xfId="0" applyFont="1" applyBorder="1"/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justify" vertical="center"/>
    </xf>
    <xf numFmtId="0" fontId="14" fillId="0" borderId="0" xfId="0" applyFont="1"/>
    <xf numFmtId="0" fontId="2" fillId="0" borderId="5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 shrinkToFit="1"/>
    </xf>
    <xf numFmtId="177" fontId="2" fillId="0" borderId="33" xfId="0" applyNumberFormat="1" applyFont="1" applyBorder="1" applyAlignment="1">
      <alignment horizontal="center" vertical="center" shrinkToFit="1"/>
    </xf>
    <xf numFmtId="177" fontId="2" fillId="0" borderId="36" xfId="0" applyNumberFormat="1" applyFont="1" applyBorder="1" applyAlignment="1">
      <alignment horizontal="center" vertical="center" shrinkToFit="1"/>
    </xf>
    <xf numFmtId="177" fontId="2" fillId="0" borderId="38" xfId="0" applyNumberFormat="1" applyFont="1" applyBorder="1" applyAlignment="1">
      <alignment horizontal="center" vertical="center" shrinkToFit="1"/>
    </xf>
    <xf numFmtId="177" fontId="2" fillId="0" borderId="34" xfId="0" applyNumberFormat="1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7" fontId="2" fillId="0" borderId="43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7" fontId="2" fillId="0" borderId="48" xfId="0" applyNumberFormat="1" applyFont="1" applyBorder="1" applyAlignment="1">
      <alignment horizontal="center" vertical="center" shrinkToFit="1"/>
    </xf>
    <xf numFmtId="0" fontId="15" fillId="0" borderId="0" xfId="0" applyFont="1"/>
    <xf numFmtId="181" fontId="13" fillId="2" borderId="16" xfId="0" applyNumberFormat="1" applyFont="1" applyFill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/>
    </xf>
    <xf numFmtId="0" fontId="17" fillId="0" borderId="0" xfId="0" applyFont="1" applyAlignment="1">
      <alignment horizontal="justify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7" fillId="0" borderId="16" xfId="0" applyFont="1" applyBorder="1"/>
    <xf numFmtId="0" fontId="2" fillId="0" borderId="16" xfId="0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9" fillId="0" borderId="0" xfId="0" applyFont="1"/>
    <xf numFmtId="0" fontId="17" fillId="0" borderId="0" xfId="0" applyFont="1" applyAlignment="1">
      <alignment horizontal="right" vertical="center" indent="1"/>
    </xf>
    <xf numFmtId="0" fontId="17" fillId="0" borderId="0" xfId="0" applyFont="1" applyAlignment="1">
      <alignment horizontal="right" indent="1"/>
    </xf>
    <xf numFmtId="0" fontId="17" fillId="0" borderId="7" xfId="0" applyFont="1" applyBorder="1"/>
    <xf numFmtId="0" fontId="19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indent="2"/>
    </xf>
    <xf numFmtId="0" fontId="20" fillId="0" borderId="0" xfId="0" applyFont="1"/>
    <xf numFmtId="0" fontId="15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0" fontId="22" fillId="0" borderId="0" xfId="0" applyFont="1" applyAlignment="1">
      <alignment horizontal="left" vertical="center" indent="2"/>
    </xf>
    <xf numFmtId="0" fontId="23" fillId="0" borderId="0" xfId="0" applyFont="1" applyAlignment="1">
      <alignment vertical="center"/>
    </xf>
    <xf numFmtId="184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84" fontId="24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84" fontId="24" fillId="0" borderId="53" xfId="0" applyNumberFormat="1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184" fontId="24" fillId="0" borderId="54" xfId="0" applyNumberFormat="1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184" fontId="24" fillId="0" borderId="55" xfId="0" applyNumberFormat="1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184" fontId="24" fillId="0" borderId="56" xfId="0" applyNumberFormat="1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184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84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2" xfId="0" quotePrefix="1" applyFont="1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2" fillId="0" borderId="10" xfId="0" quotePrefix="1" applyFont="1" applyBorder="1" applyAlignment="1">
      <alignment horizontal="center" vertical="center" textRotation="255" wrapText="1"/>
    </xf>
    <xf numFmtId="0" fontId="2" fillId="0" borderId="16" xfId="0" quotePrefix="1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5" fillId="0" borderId="0" xfId="0" applyFont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0" fillId="0" borderId="22" xfId="0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right" vertical="center" wrapText="1" indent="1"/>
    </xf>
    <xf numFmtId="0" fontId="13" fillId="0" borderId="51" xfId="0" applyFont="1" applyBorder="1" applyAlignment="1">
      <alignment horizontal="right" vertical="center" wrapText="1" indent="1"/>
    </xf>
    <xf numFmtId="0" fontId="17" fillId="0" borderId="4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workbookViewId="0">
      <selection activeCell="J52" sqref="J52"/>
    </sheetView>
  </sheetViews>
  <sheetFormatPr defaultColWidth="9" defaultRowHeight="13.5" x14ac:dyDescent="0.15"/>
  <cols>
    <col min="1" max="2" width="4.625" style="1" customWidth="1"/>
    <col min="3" max="3" width="10.375" style="1" customWidth="1"/>
    <col min="4" max="4" width="14.375" style="1" customWidth="1"/>
    <col min="5" max="5" width="15.625" style="1" customWidth="1"/>
    <col min="6" max="6" width="14.625" style="1" customWidth="1"/>
    <col min="7" max="7" width="13.625" style="1" customWidth="1"/>
    <col min="8" max="8" width="6.375" style="1" customWidth="1"/>
    <col min="9" max="9" width="13.625" style="1" customWidth="1"/>
    <col min="10" max="10" width="8.5" style="1" bestFit="1" customWidth="1"/>
    <col min="11" max="11" width="9" style="1"/>
    <col min="12" max="12" width="11.875" style="1" bestFit="1" customWidth="1"/>
    <col min="13" max="16384" width="9" style="1"/>
  </cols>
  <sheetData>
    <row r="1" spans="1:12" ht="17.25" x14ac:dyDescent="0.15">
      <c r="A1" s="149" t="s">
        <v>98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2" ht="14.25" thickBot="1" x14ac:dyDescent="0.2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2" ht="27.75" customHeight="1" thickBot="1" x14ac:dyDescent="0.2">
      <c r="A3" s="160" t="s">
        <v>9</v>
      </c>
      <c r="B3" s="161"/>
      <c r="C3" s="162"/>
      <c r="D3" s="24"/>
      <c r="E3" s="27" t="s">
        <v>28</v>
      </c>
      <c r="F3" s="27"/>
      <c r="G3" s="25"/>
      <c r="H3" s="163"/>
      <c r="I3" s="163"/>
      <c r="J3" s="26" t="s">
        <v>29</v>
      </c>
    </row>
    <row r="4" spans="1:12" ht="12" customHeight="1" thickBot="1" x14ac:dyDescent="0.2">
      <c r="A4" s="12"/>
      <c r="B4" s="12"/>
      <c r="C4" s="12"/>
      <c r="D4" s="12"/>
      <c r="E4" s="12"/>
      <c r="F4" s="12"/>
      <c r="G4" s="12"/>
      <c r="H4" s="11"/>
      <c r="I4" s="11"/>
      <c r="J4" s="11"/>
    </row>
    <row r="5" spans="1:12" ht="36" customHeight="1" thickBot="1" x14ac:dyDescent="0.2">
      <c r="A5" s="6" t="s">
        <v>1</v>
      </c>
      <c r="B5" s="7" t="s">
        <v>2</v>
      </c>
      <c r="C5" s="8" t="s">
        <v>11</v>
      </c>
      <c r="D5" s="8" t="s">
        <v>12</v>
      </c>
      <c r="E5" s="8" t="s">
        <v>27</v>
      </c>
      <c r="F5" s="8" t="s">
        <v>14</v>
      </c>
      <c r="G5" s="8" t="s">
        <v>49</v>
      </c>
      <c r="H5" s="8" t="s">
        <v>87</v>
      </c>
      <c r="I5" s="8" t="s">
        <v>15</v>
      </c>
      <c r="J5" s="9" t="s">
        <v>13</v>
      </c>
      <c r="K5" s="2"/>
      <c r="L5" s="75" t="s">
        <v>85</v>
      </c>
    </row>
    <row r="6" spans="1:12" ht="18" customHeight="1" x14ac:dyDescent="0.15">
      <c r="A6" s="152" t="s">
        <v>10</v>
      </c>
      <c r="B6" s="165">
        <v>1</v>
      </c>
      <c r="C6" s="76"/>
      <c r="D6" s="76"/>
      <c r="E6" s="76"/>
      <c r="F6" s="76" t="str">
        <f t="shared" ref="F6:F47" si="0">PHONETIC(E6)</f>
        <v/>
      </c>
      <c r="G6" s="130"/>
      <c r="H6" s="131" t="str">
        <f>IF(G6="","",DATEDIF(G6,"2025/04/01","Y"))</f>
        <v/>
      </c>
      <c r="I6" s="76"/>
      <c r="J6" s="82"/>
      <c r="K6" s="2"/>
      <c r="L6" s="75" t="s">
        <v>64</v>
      </c>
    </row>
    <row r="7" spans="1:12" ht="18" customHeight="1" x14ac:dyDescent="0.15">
      <c r="A7" s="152"/>
      <c r="B7" s="148"/>
      <c r="C7" s="77"/>
      <c r="D7" s="77"/>
      <c r="E7" s="77"/>
      <c r="F7" s="77" t="str">
        <f t="shared" si="0"/>
        <v/>
      </c>
      <c r="G7" s="132"/>
      <c r="H7" s="133" t="str">
        <f>IF(G7="","",DATEDIF(G7,"2025/04/01","Y"))</f>
        <v/>
      </c>
      <c r="I7" s="77"/>
      <c r="J7" s="83"/>
      <c r="K7" s="2"/>
      <c r="L7" s="75" t="s">
        <v>65</v>
      </c>
    </row>
    <row r="8" spans="1:12" ht="18" customHeight="1" x14ac:dyDescent="0.15">
      <c r="A8" s="152"/>
      <c r="B8" s="156">
        <v>2</v>
      </c>
      <c r="C8" s="78"/>
      <c r="D8" s="78"/>
      <c r="E8" s="78"/>
      <c r="F8" s="78" t="str">
        <f t="shared" si="0"/>
        <v/>
      </c>
      <c r="G8" s="136"/>
      <c r="H8" s="137" t="str">
        <f>IF(G8="","",DATEDIF(G8,"2025/04/01","Y"))</f>
        <v/>
      </c>
      <c r="I8" s="78"/>
      <c r="J8" s="84"/>
      <c r="K8" s="2"/>
      <c r="L8" s="121" t="s">
        <v>86</v>
      </c>
    </row>
    <row r="9" spans="1:12" ht="18" customHeight="1" x14ac:dyDescent="0.15">
      <c r="A9" s="152"/>
      <c r="B9" s="156"/>
      <c r="C9" s="79"/>
      <c r="D9" s="79"/>
      <c r="E9" s="79"/>
      <c r="F9" s="79" t="str">
        <f t="shared" si="0"/>
        <v/>
      </c>
      <c r="G9" s="128"/>
      <c r="H9" s="129" t="str">
        <f>IF(G9="","",DATEDIF(G9,"2025/04/01","Y"))</f>
        <v/>
      </c>
      <c r="I9" s="79"/>
      <c r="J9" s="85"/>
      <c r="K9" s="2"/>
      <c r="L9" s="75" t="s">
        <v>66</v>
      </c>
    </row>
    <row r="10" spans="1:12" ht="18" customHeight="1" x14ac:dyDescent="0.15">
      <c r="A10" s="152"/>
      <c r="B10" s="147" t="s">
        <v>7</v>
      </c>
      <c r="C10" s="80"/>
      <c r="D10" s="80"/>
      <c r="E10" s="80"/>
      <c r="F10" s="80" t="str">
        <f t="shared" si="0"/>
        <v/>
      </c>
      <c r="G10" s="134"/>
      <c r="H10" s="135" t="str">
        <f>IF(G10="","",DATEDIF(G10,"2025/04/01","Y"))</f>
        <v/>
      </c>
      <c r="I10" s="80"/>
      <c r="J10" s="86"/>
      <c r="K10" s="2"/>
      <c r="L10" s="75" t="s">
        <v>67</v>
      </c>
    </row>
    <row r="11" spans="1:12" ht="18" customHeight="1" thickBot="1" x14ac:dyDescent="0.2">
      <c r="A11" s="152"/>
      <c r="B11" s="148"/>
      <c r="C11" s="77"/>
      <c r="D11" s="77"/>
      <c r="E11" s="77"/>
      <c r="F11" s="77" t="str">
        <f t="shared" si="0"/>
        <v/>
      </c>
      <c r="G11" s="128"/>
      <c r="H11" s="129" t="str">
        <f>IF(G11="","",DATEDIF(G11,"2025/04/01","Y"))</f>
        <v/>
      </c>
      <c r="I11" s="77"/>
      <c r="J11" s="83"/>
      <c r="K11" s="2"/>
    </row>
    <row r="12" spans="1:12" ht="18" customHeight="1" x14ac:dyDescent="0.15">
      <c r="A12" s="151" t="s">
        <v>16</v>
      </c>
      <c r="B12" s="154" t="s">
        <v>5</v>
      </c>
      <c r="C12" s="76"/>
      <c r="D12" s="76"/>
      <c r="E12" s="76"/>
      <c r="F12" s="76" t="str">
        <f t="shared" si="0"/>
        <v/>
      </c>
      <c r="G12" s="130"/>
      <c r="H12" s="131" t="str">
        <f>IF(G12="","",DATEDIF(G12,"2025/04/01","Y"))</f>
        <v/>
      </c>
      <c r="I12" s="76"/>
      <c r="J12" s="82"/>
      <c r="K12" s="2"/>
    </row>
    <row r="13" spans="1:12" ht="18" customHeight="1" x14ac:dyDescent="0.15">
      <c r="A13" s="152"/>
      <c r="B13" s="148"/>
      <c r="C13" s="77"/>
      <c r="D13" s="77"/>
      <c r="E13" s="77"/>
      <c r="F13" s="77" t="str">
        <f t="shared" si="0"/>
        <v/>
      </c>
      <c r="G13" s="132"/>
      <c r="H13" s="133" t="str">
        <f>IF(G13="","",DATEDIF(G13,"2025/04/01","Y"))</f>
        <v/>
      </c>
      <c r="I13" s="77"/>
      <c r="J13" s="83"/>
      <c r="K13" s="2"/>
    </row>
    <row r="14" spans="1:12" ht="18" customHeight="1" x14ac:dyDescent="0.15">
      <c r="A14" s="152"/>
      <c r="B14" s="155" t="s">
        <v>6</v>
      </c>
      <c r="C14" s="78"/>
      <c r="D14" s="78"/>
      <c r="E14" s="78"/>
      <c r="F14" s="78" t="str">
        <f t="shared" si="0"/>
        <v/>
      </c>
      <c r="G14" s="136"/>
      <c r="H14" s="137" t="str">
        <f>IF(G14="","",DATEDIF(G14,"2025/04/01","Y"))</f>
        <v/>
      </c>
      <c r="I14" s="78"/>
      <c r="J14" s="84"/>
      <c r="K14" s="2"/>
    </row>
    <row r="15" spans="1:12" ht="18" customHeight="1" x14ac:dyDescent="0.15">
      <c r="A15" s="152"/>
      <c r="B15" s="156"/>
      <c r="C15" s="79"/>
      <c r="D15" s="79"/>
      <c r="E15" s="79"/>
      <c r="F15" s="79" t="str">
        <f t="shared" si="0"/>
        <v/>
      </c>
      <c r="G15" s="128"/>
      <c r="H15" s="129" t="str">
        <f>IF(G15="","",DATEDIF(G15,"2025/04/01","Y"))</f>
        <v/>
      </c>
      <c r="I15" s="79"/>
      <c r="J15" s="85"/>
      <c r="K15" s="2"/>
    </row>
    <row r="16" spans="1:12" ht="18" customHeight="1" x14ac:dyDescent="0.15">
      <c r="A16" s="152"/>
      <c r="B16" s="147" t="s">
        <v>7</v>
      </c>
      <c r="C16" s="80"/>
      <c r="D16" s="80"/>
      <c r="E16" s="80"/>
      <c r="F16" s="80" t="str">
        <f t="shared" si="0"/>
        <v/>
      </c>
      <c r="G16" s="134"/>
      <c r="H16" s="135" t="str">
        <f>IF(G16="","",DATEDIF(G16,"2025/04/01","Y"))</f>
        <v/>
      </c>
      <c r="I16" s="80"/>
      <c r="J16" s="86"/>
      <c r="K16" s="2"/>
    </row>
    <row r="17" spans="1:11" ht="18" customHeight="1" thickBot="1" x14ac:dyDescent="0.2">
      <c r="A17" s="153"/>
      <c r="B17" s="157"/>
      <c r="C17" s="81"/>
      <c r="D17" s="81"/>
      <c r="E17" s="81"/>
      <c r="F17" s="81" t="str">
        <f t="shared" si="0"/>
        <v/>
      </c>
      <c r="G17" s="128"/>
      <c r="H17" s="129" t="str">
        <f>IF(G17="","",DATEDIF(G17,"2025/04/01","Y"))</f>
        <v/>
      </c>
      <c r="I17" s="81"/>
      <c r="J17" s="87"/>
      <c r="K17" s="2"/>
    </row>
    <row r="18" spans="1:11" ht="18" customHeight="1" x14ac:dyDescent="0.15">
      <c r="A18" s="151" t="s">
        <v>17</v>
      </c>
      <c r="B18" s="154" t="s">
        <v>5</v>
      </c>
      <c r="C18" s="76"/>
      <c r="D18" s="76"/>
      <c r="E18" s="76"/>
      <c r="F18" s="76" t="str">
        <f t="shared" si="0"/>
        <v/>
      </c>
      <c r="G18" s="130"/>
      <c r="H18" s="131" t="str">
        <f>IF(G18="","",DATEDIF(G18,"2025/04/01","Y"))</f>
        <v/>
      </c>
      <c r="I18" s="76"/>
      <c r="J18" s="82"/>
      <c r="K18" s="2"/>
    </row>
    <row r="19" spans="1:11" ht="18" customHeight="1" x14ac:dyDescent="0.15">
      <c r="A19" s="152"/>
      <c r="B19" s="148"/>
      <c r="C19" s="77"/>
      <c r="D19" s="77"/>
      <c r="E19" s="77"/>
      <c r="F19" s="77" t="str">
        <f t="shared" si="0"/>
        <v/>
      </c>
      <c r="G19" s="132"/>
      <c r="H19" s="133" t="str">
        <f>IF(G19="","",DATEDIF(G19,"2025/04/01","Y"))</f>
        <v/>
      </c>
      <c r="I19" s="77"/>
      <c r="J19" s="83"/>
      <c r="K19" s="2"/>
    </row>
    <row r="20" spans="1:11" ht="18" customHeight="1" x14ac:dyDescent="0.15">
      <c r="A20" s="152"/>
      <c r="B20" s="155" t="s">
        <v>6</v>
      </c>
      <c r="C20" s="78"/>
      <c r="D20" s="78"/>
      <c r="E20" s="78"/>
      <c r="F20" s="78" t="str">
        <f t="shared" si="0"/>
        <v/>
      </c>
      <c r="G20" s="136"/>
      <c r="H20" s="137" t="str">
        <f>IF(G20="","",DATEDIF(G20,"2025/04/01","Y"))</f>
        <v/>
      </c>
      <c r="I20" s="78"/>
      <c r="J20" s="84"/>
      <c r="K20" s="2"/>
    </row>
    <row r="21" spans="1:11" ht="18" customHeight="1" x14ac:dyDescent="0.15">
      <c r="A21" s="152"/>
      <c r="B21" s="156"/>
      <c r="C21" s="79"/>
      <c r="D21" s="79"/>
      <c r="E21" s="79"/>
      <c r="F21" s="79" t="str">
        <f t="shared" si="0"/>
        <v/>
      </c>
      <c r="G21" s="128"/>
      <c r="H21" s="129" t="str">
        <f>IF(G21="","",DATEDIF(G21,"2025/04/01","Y"))</f>
        <v/>
      </c>
      <c r="I21" s="79"/>
      <c r="J21" s="85"/>
      <c r="K21" s="2"/>
    </row>
    <row r="22" spans="1:11" ht="18" customHeight="1" x14ac:dyDescent="0.15">
      <c r="A22" s="152"/>
      <c r="B22" s="147" t="s">
        <v>7</v>
      </c>
      <c r="C22" s="80"/>
      <c r="D22" s="80"/>
      <c r="E22" s="80"/>
      <c r="F22" s="80" t="str">
        <f t="shared" si="0"/>
        <v/>
      </c>
      <c r="G22" s="134"/>
      <c r="H22" s="135" t="str">
        <f>IF(G22="","",DATEDIF(G22,"2025/04/01","Y"))</f>
        <v/>
      </c>
      <c r="I22" s="80"/>
      <c r="J22" s="86"/>
      <c r="K22" s="2"/>
    </row>
    <row r="23" spans="1:11" ht="18" customHeight="1" thickBot="1" x14ac:dyDescent="0.2">
      <c r="A23" s="153"/>
      <c r="B23" s="157"/>
      <c r="C23" s="81"/>
      <c r="D23" s="81"/>
      <c r="E23" s="81"/>
      <c r="F23" s="81" t="str">
        <f t="shared" si="0"/>
        <v/>
      </c>
      <c r="G23" s="128"/>
      <c r="H23" s="129" t="str">
        <f>IF(G23="","",DATEDIF(G23,"2025/04/01","Y"))</f>
        <v/>
      </c>
      <c r="I23" s="81"/>
      <c r="J23" s="87"/>
      <c r="K23" s="2"/>
    </row>
    <row r="24" spans="1:11" ht="18" customHeight="1" x14ac:dyDescent="0.15">
      <c r="A24" s="152" t="s">
        <v>18</v>
      </c>
      <c r="B24" s="147" t="s">
        <v>5</v>
      </c>
      <c r="C24" s="80"/>
      <c r="D24" s="80"/>
      <c r="E24" s="80"/>
      <c r="F24" s="80" t="str">
        <f t="shared" si="0"/>
        <v/>
      </c>
      <c r="G24" s="130"/>
      <c r="H24" s="131" t="str">
        <f>IF(G24="","",DATEDIF(G24,"2025/04/01","Y"))</f>
        <v/>
      </c>
      <c r="I24" s="80"/>
      <c r="J24" s="86"/>
      <c r="K24" s="2"/>
    </row>
    <row r="25" spans="1:11" ht="18" customHeight="1" x14ac:dyDescent="0.15">
      <c r="A25" s="152"/>
      <c r="B25" s="148"/>
      <c r="C25" s="77"/>
      <c r="D25" s="77"/>
      <c r="E25" s="77"/>
      <c r="F25" s="77" t="str">
        <f t="shared" si="0"/>
        <v/>
      </c>
      <c r="G25" s="132"/>
      <c r="H25" s="133" t="str">
        <f>IF(G25="","",DATEDIF(G25,"2025/04/01","Y"))</f>
        <v/>
      </c>
      <c r="I25" s="77"/>
      <c r="J25" s="83"/>
      <c r="K25" s="2"/>
    </row>
    <row r="26" spans="1:11" ht="18" customHeight="1" x14ac:dyDescent="0.15">
      <c r="A26" s="152"/>
      <c r="B26" s="155" t="s">
        <v>6</v>
      </c>
      <c r="C26" s="78"/>
      <c r="D26" s="78"/>
      <c r="E26" s="78"/>
      <c r="F26" s="78" t="str">
        <f t="shared" si="0"/>
        <v/>
      </c>
      <c r="G26" s="136"/>
      <c r="H26" s="137" t="str">
        <f>IF(G26="","",DATEDIF(G26,"2025/04/01","Y"))</f>
        <v/>
      </c>
      <c r="I26" s="78"/>
      <c r="J26" s="84"/>
      <c r="K26" s="2"/>
    </row>
    <row r="27" spans="1:11" ht="18" customHeight="1" x14ac:dyDescent="0.15">
      <c r="A27" s="152"/>
      <c r="B27" s="156"/>
      <c r="C27" s="79"/>
      <c r="D27" s="79"/>
      <c r="E27" s="79"/>
      <c r="F27" s="79" t="str">
        <f t="shared" si="0"/>
        <v/>
      </c>
      <c r="G27" s="128"/>
      <c r="H27" s="129" t="str">
        <f>IF(G27="","",DATEDIF(G27,"2025/04/01","Y"))</f>
        <v/>
      </c>
      <c r="I27" s="79"/>
      <c r="J27" s="85"/>
      <c r="K27" s="2"/>
    </row>
    <row r="28" spans="1:11" ht="18" customHeight="1" x14ac:dyDescent="0.15">
      <c r="A28" s="152"/>
      <c r="B28" s="147" t="s">
        <v>7</v>
      </c>
      <c r="C28" s="80"/>
      <c r="D28" s="80"/>
      <c r="E28" s="80"/>
      <c r="F28" s="80" t="str">
        <f t="shared" si="0"/>
        <v/>
      </c>
      <c r="G28" s="134"/>
      <c r="H28" s="135" t="str">
        <f>IF(G28="","",DATEDIF(G28,"2025/04/01","Y"))</f>
        <v/>
      </c>
      <c r="I28" s="80"/>
      <c r="J28" s="86"/>
      <c r="K28" s="2"/>
    </row>
    <row r="29" spans="1:11" ht="18" customHeight="1" thickBot="1" x14ac:dyDescent="0.2">
      <c r="A29" s="152"/>
      <c r="B29" s="148"/>
      <c r="C29" s="77"/>
      <c r="D29" s="77"/>
      <c r="E29" s="77"/>
      <c r="F29" s="77" t="str">
        <f t="shared" si="0"/>
        <v/>
      </c>
      <c r="G29" s="128"/>
      <c r="H29" s="129" t="str">
        <f>IF(G29="","",DATEDIF(G29,"2025/04/01","Y"))</f>
        <v/>
      </c>
      <c r="I29" s="77"/>
      <c r="J29" s="83"/>
      <c r="K29" s="2"/>
    </row>
    <row r="30" spans="1:11" ht="18" customHeight="1" x14ac:dyDescent="0.15">
      <c r="A30" s="151" t="s">
        <v>19</v>
      </c>
      <c r="B30" s="154" t="s">
        <v>5</v>
      </c>
      <c r="C30" s="76"/>
      <c r="D30" s="76"/>
      <c r="E30" s="76"/>
      <c r="F30" s="76" t="str">
        <f t="shared" si="0"/>
        <v/>
      </c>
      <c r="G30" s="130"/>
      <c r="H30" s="131" t="str">
        <f>IF(G30="","",DATEDIF(G30,"2025/04/01","Y"))</f>
        <v/>
      </c>
      <c r="I30" s="76"/>
      <c r="J30" s="82"/>
      <c r="K30" s="2"/>
    </row>
    <row r="31" spans="1:11" ht="18" customHeight="1" x14ac:dyDescent="0.15">
      <c r="A31" s="152"/>
      <c r="B31" s="148"/>
      <c r="C31" s="77"/>
      <c r="D31" s="77"/>
      <c r="E31" s="77"/>
      <c r="F31" s="77" t="str">
        <f t="shared" si="0"/>
        <v/>
      </c>
      <c r="G31" s="132"/>
      <c r="H31" s="133" t="str">
        <f>IF(G31="","",DATEDIF(G31,"2025/04/01","Y"))</f>
        <v/>
      </c>
      <c r="I31" s="77"/>
      <c r="J31" s="83"/>
      <c r="K31" s="2"/>
    </row>
    <row r="32" spans="1:11" ht="18" customHeight="1" x14ac:dyDescent="0.15">
      <c r="A32" s="152"/>
      <c r="B32" s="155" t="s">
        <v>6</v>
      </c>
      <c r="C32" s="78"/>
      <c r="D32" s="78"/>
      <c r="E32" s="78"/>
      <c r="F32" s="78" t="str">
        <f t="shared" si="0"/>
        <v/>
      </c>
      <c r="G32" s="136"/>
      <c r="H32" s="137" t="str">
        <f>IF(G32="","",DATEDIF(G32,"2025/04/01","Y"))</f>
        <v/>
      </c>
      <c r="I32" s="78"/>
      <c r="J32" s="84"/>
      <c r="K32" s="2"/>
    </row>
    <row r="33" spans="1:11" ht="18" customHeight="1" x14ac:dyDescent="0.15">
      <c r="A33" s="152"/>
      <c r="B33" s="156"/>
      <c r="C33" s="79"/>
      <c r="D33" s="79"/>
      <c r="E33" s="79"/>
      <c r="F33" s="79" t="str">
        <f t="shared" si="0"/>
        <v/>
      </c>
      <c r="G33" s="128"/>
      <c r="H33" s="129" t="str">
        <f>IF(G33="","",DATEDIF(G33,"2025/04/01","Y"))</f>
        <v/>
      </c>
      <c r="I33" s="79"/>
      <c r="J33" s="85"/>
      <c r="K33" s="2"/>
    </row>
    <row r="34" spans="1:11" ht="18" customHeight="1" x14ac:dyDescent="0.15">
      <c r="A34" s="152"/>
      <c r="B34" s="147" t="s">
        <v>7</v>
      </c>
      <c r="C34" s="80"/>
      <c r="D34" s="80"/>
      <c r="E34" s="80"/>
      <c r="F34" s="80" t="str">
        <f t="shared" si="0"/>
        <v/>
      </c>
      <c r="G34" s="134"/>
      <c r="H34" s="135" t="str">
        <f>IF(G34="","",DATEDIF(G34,"2025/04/01","Y"))</f>
        <v/>
      </c>
      <c r="I34" s="80"/>
      <c r="J34" s="86"/>
      <c r="K34" s="2"/>
    </row>
    <row r="35" spans="1:11" ht="18" customHeight="1" thickBot="1" x14ac:dyDescent="0.2">
      <c r="A35" s="153"/>
      <c r="B35" s="157"/>
      <c r="C35" s="81"/>
      <c r="D35" s="81"/>
      <c r="E35" s="81"/>
      <c r="F35" s="81" t="str">
        <f t="shared" si="0"/>
        <v/>
      </c>
      <c r="G35" s="128"/>
      <c r="H35" s="129" t="str">
        <f>IF(G35="","",DATEDIF(G35,"2025/04/01","Y"))</f>
        <v/>
      </c>
      <c r="I35" s="81"/>
      <c r="J35" s="87"/>
      <c r="K35" s="2"/>
    </row>
    <row r="36" spans="1:11" ht="18" customHeight="1" x14ac:dyDescent="0.15">
      <c r="A36" s="152" t="s">
        <v>20</v>
      </c>
      <c r="B36" s="147" t="s">
        <v>5</v>
      </c>
      <c r="C36" s="80"/>
      <c r="D36" s="80"/>
      <c r="E36" s="80"/>
      <c r="F36" s="80" t="str">
        <f t="shared" si="0"/>
        <v/>
      </c>
      <c r="G36" s="130"/>
      <c r="H36" s="131" t="str">
        <f>IF(G36="","",DATEDIF(G36,"2025/04/01","Y"))</f>
        <v/>
      </c>
      <c r="I36" s="80"/>
      <c r="J36" s="86"/>
      <c r="K36" s="2"/>
    </row>
    <row r="37" spans="1:11" ht="18" customHeight="1" x14ac:dyDescent="0.15">
      <c r="A37" s="152"/>
      <c r="B37" s="148"/>
      <c r="C37" s="77"/>
      <c r="D37" s="77"/>
      <c r="E37" s="77"/>
      <c r="F37" s="77" t="str">
        <f t="shared" si="0"/>
        <v/>
      </c>
      <c r="G37" s="132"/>
      <c r="H37" s="133" t="str">
        <f>IF(G37="","",DATEDIF(G37,"2025/04/01","Y"))</f>
        <v/>
      </c>
      <c r="I37" s="77"/>
      <c r="J37" s="83"/>
      <c r="K37" s="2"/>
    </row>
    <row r="38" spans="1:11" ht="18" customHeight="1" x14ac:dyDescent="0.15">
      <c r="A38" s="152"/>
      <c r="B38" s="155" t="s">
        <v>6</v>
      </c>
      <c r="C38" s="78"/>
      <c r="D38" s="78"/>
      <c r="E38" s="78"/>
      <c r="F38" s="78" t="str">
        <f t="shared" si="0"/>
        <v/>
      </c>
      <c r="G38" s="136"/>
      <c r="H38" s="137" t="str">
        <f>IF(G38="","",DATEDIF(G38,"2025/04/01","Y"))</f>
        <v/>
      </c>
      <c r="I38" s="78"/>
      <c r="J38" s="84"/>
      <c r="K38" s="2"/>
    </row>
    <row r="39" spans="1:11" ht="18" customHeight="1" x14ac:dyDescent="0.15">
      <c r="A39" s="152"/>
      <c r="B39" s="156"/>
      <c r="C39" s="79"/>
      <c r="D39" s="79"/>
      <c r="E39" s="79"/>
      <c r="F39" s="79" t="str">
        <f t="shared" si="0"/>
        <v/>
      </c>
      <c r="G39" s="128"/>
      <c r="H39" s="129" t="str">
        <f>IF(G39="","",DATEDIF(G39,"2025/04/01","Y"))</f>
        <v/>
      </c>
      <c r="I39" s="79"/>
      <c r="J39" s="85"/>
      <c r="K39" s="2"/>
    </row>
    <row r="40" spans="1:11" ht="18" customHeight="1" x14ac:dyDescent="0.15">
      <c r="A40" s="152"/>
      <c r="B40" s="147" t="s">
        <v>7</v>
      </c>
      <c r="C40" s="80"/>
      <c r="D40" s="80"/>
      <c r="E40" s="80"/>
      <c r="F40" s="80" t="str">
        <f t="shared" si="0"/>
        <v/>
      </c>
      <c r="G40" s="134"/>
      <c r="H40" s="135" t="str">
        <f>IF(G40="","",DATEDIF(G40,"2025/04/01","Y"))</f>
        <v/>
      </c>
      <c r="I40" s="80"/>
      <c r="J40" s="86"/>
      <c r="K40" s="2"/>
    </row>
    <row r="41" spans="1:11" ht="18" customHeight="1" thickBot="1" x14ac:dyDescent="0.2">
      <c r="A41" s="152"/>
      <c r="B41" s="148"/>
      <c r="C41" s="77"/>
      <c r="D41" s="77"/>
      <c r="E41" s="77"/>
      <c r="F41" s="77" t="str">
        <f t="shared" si="0"/>
        <v/>
      </c>
      <c r="G41" s="128"/>
      <c r="H41" s="129" t="str">
        <f>IF(G41="","",DATEDIF(G41,"2025/04/01","Y"))</f>
        <v/>
      </c>
      <c r="I41" s="77"/>
      <c r="J41" s="83"/>
      <c r="K41" s="2"/>
    </row>
    <row r="42" spans="1:11" ht="18" customHeight="1" x14ac:dyDescent="0.15">
      <c r="A42" s="151" t="s">
        <v>21</v>
      </c>
      <c r="B42" s="154" t="s">
        <v>5</v>
      </c>
      <c r="C42" s="76"/>
      <c r="D42" s="76"/>
      <c r="E42" s="76"/>
      <c r="F42" s="76" t="str">
        <f t="shared" si="0"/>
        <v/>
      </c>
      <c r="G42" s="130"/>
      <c r="H42" s="131" t="str">
        <f>IF(G42="","",DATEDIF(G42,"2025/04/01","Y"))</f>
        <v/>
      </c>
      <c r="I42" s="76"/>
      <c r="J42" s="82"/>
      <c r="K42" s="2"/>
    </row>
    <row r="43" spans="1:11" ht="18" customHeight="1" x14ac:dyDescent="0.15">
      <c r="A43" s="152"/>
      <c r="B43" s="148"/>
      <c r="C43" s="77"/>
      <c r="D43" s="77"/>
      <c r="E43" s="77"/>
      <c r="F43" s="77" t="str">
        <f t="shared" si="0"/>
        <v/>
      </c>
      <c r="G43" s="132"/>
      <c r="H43" s="133" t="str">
        <f>IF(G43="","",DATEDIF(G43,"2025/04/01","Y"))</f>
        <v/>
      </c>
      <c r="I43" s="77"/>
      <c r="J43" s="83"/>
      <c r="K43" s="2"/>
    </row>
    <row r="44" spans="1:11" ht="18" customHeight="1" x14ac:dyDescent="0.15">
      <c r="A44" s="152"/>
      <c r="B44" s="155" t="s">
        <v>6</v>
      </c>
      <c r="C44" s="78"/>
      <c r="D44" s="78"/>
      <c r="E44" s="78"/>
      <c r="F44" s="78" t="str">
        <f t="shared" si="0"/>
        <v/>
      </c>
      <c r="G44" s="136"/>
      <c r="H44" s="137" t="str">
        <f>IF(G44="","",DATEDIF(G44,"2025/04/01","Y"))</f>
        <v/>
      </c>
      <c r="I44" s="78"/>
      <c r="J44" s="84"/>
      <c r="K44" s="2"/>
    </row>
    <row r="45" spans="1:11" ht="18" customHeight="1" x14ac:dyDescent="0.15">
      <c r="A45" s="152"/>
      <c r="B45" s="156"/>
      <c r="C45" s="79"/>
      <c r="D45" s="79"/>
      <c r="E45" s="79"/>
      <c r="F45" s="79" t="str">
        <f t="shared" si="0"/>
        <v/>
      </c>
      <c r="G45" s="128"/>
      <c r="H45" s="129" t="str">
        <f>IF(G45="","",DATEDIF(G45,"2025/04/01","Y"))</f>
        <v/>
      </c>
      <c r="I45" s="79"/>
      <c r="J45" s="85"/>
      <c r="K45" s="2"/>
    </row>
    <row r="46" spans="1:11" ht="18" customHeight="1" x14ac:dyDescent="0.15">
      <c r="A46" s="152"/>
      <c r="B46" s="147" t="s">
        <v>7</v>
      </c>
      <c r="C46" s="80"/>
      <c r="D46" s="80"/>
      <c r="E46" s="80"/>
      <c r="F46" s="80" t="str">
        <f t="shared" si="0"/>
        <v/>
      </c>
      <c r="G46" s="134"/>
      <c r="H46" s="135" t="str">
        <f>IF(G46="","",DATEDIF(G46,"2025/04/01","Y"))</f>
        <v/>
      </c>
      <c r="I46" s="80"/>
      <c r="J46" s="86"/>
      <c r="K46" s="2"/>
    </row>
    <row r="47" spans="1:11" ht="18" customHeight="1" thickBot="1" x14ac:dyDescent="0.2">
      <c r="A47" s="153"/>
      <c r="B47" s="157"/>
      <c r="C47" s="81"/>
      <c r="D47" s="81"/>
      <c r="E47" s="81"/>
      <c r="F47" s="81" t="str">
        <f t="shared" si="0"/>
        <v/>
      </c>
      <c r="G47" s="128"/>
      <c r="H47" s="129" t="str">
        <f>IF(G47="","",DATEDIF(G47,"2025/04/01","Y"))</f>
        <v/>
      </c>
      <c r="I47" s="81"/>
      <c r="J47" s="87"/>
      <c r="K47" s="2"/>
    </row>
    <row r="48" spans="1:11" x14ac:dyDescent="0.15">
      <c r="A48" s="164" t="s">
        <v>4</v>
      </c>
      <c r="B48" s="164"/>
      <c r="C48" s="164"/>
      <c r="D48" s="164"/>
      <c r="E48" s="164"/>
      <c r="F48" s="164"/>
      <c r="G48" s="164"/>
      <c r="H48" s="164"/>
      <c r="I48" s="164"/>
      <c r="J48" s="164"/>
    </row>
    <row r="49" spans="1:10" ht="18" customHeight="1" x14ac:dyDescent="0.15">
      <c r="A49" s="13" t="s">
        <v>8</v>
      </c>
      <c r="B49" s="11"/>
      <c r="C49" s="13"/>
      <c r="D49" s="13"/>
      <c r="E49" s="13"/>
      <c r="F49" s="13"/>
      <c r="G49" s="13"/>
      <c r="H49" s="13"/>
      <c r="I49" s="13"/>
      <c r="J49" s="13"/>
    </row>
    <row r="50" spans="1:10" ht="18" customHeight="1" x14ac:dyDescent="0.15">
      <c r="A50" s="11"/>
      <c r="B50" s="11"/>
      <c r="C50" s="13" t="s">
        <v>106</v>
      </c>
      <c r="D50" s="13"/>
      <c r="E50" s="13"/>
      <c r="F50" s="13"/>
      <c r="G50" s="13"/>
      <c r="H50" s="13"/>
      <c r="I50" s="13"/>
      <c r="J50" s="13"/>
    </row>
    <row r="51" spans="1:10" ht="12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8" customHeight="1" x14ac:dyDescent="0.15">
      <c r="A52" s="158" t="s">
        <v>24</v>
      </c>
      <c r="B52" s="158"/>
      <c r="C52" s="15"/>
      <c r="D52" s="13" t="s">
        <v>23</v>
      </c>
      <c r="E52" s="13"/>
      <c r="F52" s="13"/>
      <c r="G52" s="13"/>
      <c r="H52" s="13"/>
      <c r="I52" s="13"/>
      <c r="J52" s="13"/>
    </row>
    <row r="53" spans="1:10" ht="12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8" customHeight="1" x14ac:dyDescent="0.15">
      <c r="A54" s="11"/>
      <c r="B54" s="11"/>
      <c r="C54" s="11"/>
      <c r="D54" s="16"/>
      <c r="E54" s="13" t="s">
        <v>22</v>
      </c>
      <c r="F54" s="17"/>
      <c r="G54" s="17"/>
      <c r="H54" s="17"/>
      <c r="I54" s="18"/>
      <c r="J54" s="19"/>
    </row>
    <row r="55" spans="1:10" ht="18" customHeight="1" x14ac:dyDescent="0.15">
      <c r="A55" s="11"/>
      <c r="B55" s="11"/>
      <c r="C55" s="11"/>
      <c r="D55" s="11"/>
      <c r="E55" s="11"/>
      <c r="F55" s="11"/>
      <c r="G55" s="159" t="s">
        <v>26</v>
      </c>
      <c r="H55" s="159"/>
      <c r="I55" s="159"/>
      <c r="J55" s="159"/>
    </row>
    <row r="56" spans="1:10" ht="12" customHeight="1" x14ac:dyDescent="0.15">
      <c r="A56" s="11"/>
      <c r="B56" s="20"/>
      <c r="C56" s="21"/>
      <c r="D56" s="21"/>
      <c r="E56" s="21"/>
      <c r="F56" s="21"/>
      <c r="G56" s="21"/>
      <c r="H56" s="21"/>
      <c r="I56" s="21"/>
      <c r="J56" s="21"/>
    </row>
    <row r="57" spans="1:10" ht="18" customHeight="1" x14ac:dyDescent="0.15">
      <c r="A57" s="11"/>
      <c r="B57" s="11"/>
      <c r="C57" s="11"/>
      <c r="D57" s="16"/>
      <c r="E57" s="13" t="s">
        <v>25</v>
      </c>
      <c r="F57" s="17"/>
      <c r="G57" s="17"/>
      <c r="H57" s="17"/>
      <c r="I57" s="18"/>
      <c r="J57" s="10"/>
    </row>
    <row r="58" spans="1:10" ht="18" customHeight="1" x14ac:dyDescent="0.15">
      <c r="A58" s="11"/>
      <c r="B58" s="22"/>
      <c r="C58" s="23"/>
      <c r="D58" s="23"/>
      <c r="E58" s="23"/>
      <c r="F58" s="23"/>
      <c r="G58" s="159" t="s">
        <v>26</v>
      </c>
      <c r="H58" s="159"/>
      <c r="I58" s="159"/>
      <c r="J58" s="159"/>
    </row>
    <row r="59" spans="1:10" ht="9" customHeight="1" x14ac:dyDescent="0.15">
      <c r="A59" s="11"/>
      <c r="B59" s="20"/>
      <c r="C59" s="21"/>
      <c r="D59" s="21"/>
      <c r="E59" s="21"/>
      <c r="F59" s="21"/>
      <c r="G59" s="21"/>
      <c r="H59" s="21"/>
      <c r="I59" s="21"/>
      <c r="J59" s="21"/>
    </row>
    <row r="60" spans="1:10" ht="18" customHeight="1" x14ac:dyDescent="0.15">
      <c r="A60" s="146" t="s">
        <v>107</v>
      </c>
      <c r="B60" s="146"/>
      <c r="C60" s="146"/>
      <c r="D60" s="146"/>
      <c r="E60" s="146"/>
      <c r="F60" s="146"/>
      <c r="G60" s="146"/>
      <c r="H60" s="146"/>
      <c r="I60" s="146"/>
      <c r="J60" s="146"/>
    </row>
    <row r="65" spans="8:9" x14ac:dyDescent="0.15">
      <c r="H65" s="3"/>
      <c r="I65" s="3"/>
    </row>
    <row r="66" spans="8:9" x14ac:dyDescent="0.15">
      <c r="H66" s="3"/>
      <c r="I66" s="3"/>
    </row>
    <row r="67" spans="8:9" x14ac:dyDescent="0.15">
      <c r="H67" s="3"/>
      <c r="I67" s="3"/>
    </row>
    <row r="69" spans="8:9" x14ac:dyDescent="0.15">
      <c r="H69" s="3"/>
      <c r="I69" s="3"/>
    </row>
    <row r="70" spans="8:9" x14ac:dyDescent="0.15">
      <c r="H70" s="3"/>
      <c r="I70" s="3"/>
    </row>
    <row r="71" spans="8:9" x14ac:dyDescent="0.15">
      <c r="H71" s="3"/>
      <c r="I71" s="3"/>
    </row>
    <row r="72" spans="8:9" x14ac:dyDescent="0.15">
      <c r="H72" s="3"/>
      <c r="I72" s="3"/>
    </row>
    <row r="73" spans="8:9" x14ac:dyDescent="0.15">
      <c r="H73" s="3"/>
      <c r="I73" s="3"/>
    </row>
    <row r="74" spans="8:9" x14ac:dyDescent="0.15">
      <c r="H74" s="3"/>
      <c r="I74" s="3"/>
    </row>
    <row r="75" spans="8:9" x14ac:dyDescent="0.15">
      <c r="H75" s="3"/>
      <c r="I75" s="3"/>
    </row>
    <row r="76" spans="8:9" x14ac:dyDescent="0.15">
      <c r="H76" s="3"/>
      <c r="I76" s="3"/>
    </row>
    <row r="77" spans="8:9" x14ac:dyDescent="0.15">
      <c r="H77" s="3"/>
      <c r="I77" s="3"/>
    </row>
    <row r="78" spans="8:9" x14ac:dyDescent="0.15">
      <c r="H78" s="3"/>
      <c r="I78" s="3"/>
    </row>
    <row r="79" spans="8:9" x14ac:dyDescent="0.15">
      <c r="H79" s="3"/>
      <c r="I79" s="3"/>
    </row>
    <row r="80" spans="8:9" x14ac:dyDescent="0.15">
      <c r="H80" s="3"/>
      <c r="I80" s="3"/>
    </row>
    <row r="81" spans="8:9" x14ac:dyDescent="0.15">
      <c r="H81" s="3"/>
      <c r="I81" s="3"/>
    </row>
    <row r="82" spans="8:9" x14ac:dyDescent="0.15">
      <c r="H82" s="3"/>
      <c r="I82" s="3"/>
    </row>
    <row r="83" spans="8:9" x14ac:dyDescent="0.15">
      <c r="H83" s="3"/>
      <c r="I83" s="3"/>
    </row>
    <row r="84" spans="8:9" x14ac:dyDescent="0.15">
      <c r="H84" s="3"/>
      <c r="I84" s="3"/>
    </row>
    <row r="85" spans="8:9" x14ac:dyDescent="0.15">
      <c r="H85" s="3"/>
      <c r="I85" s="3"/>
    </row>
    <row r="86" spans="8:9" x14ac:dyDescent="0.15">
      <c r="H86" s="3"/>
      <c r="I86" s="3"/>
    </row>
    <row r="87" spans="8:9" x14ac:dyDescent="0.15">
      <c r="H87" s="3"/>
      <c r="I87" s="3"/>
    </row>
    <row r="88" spans="8:9" x14ac:dyDescent="0.15">
      <c r="H88" s="3"/>
      <c r="I88" s="3"/>
    </row>
    <row r="89" spans="8:9" x14ac:dyDescent="0.15">
      <c r="H89" s="3"/>
      <c r="I89" s="3"/>
    </row>
    <row r="90" spans="8:9" x14ac:dyDescent="0.15">
      <c r="H90" s="3"/>
      <c r="I90" s="3"/>
    </row>
    <row r="91" spans="8:9" x14ac:dyDescent="0.15">
      <c r="H91" s="3"/>
      <c r="I91" s="3"/>
    </row>
    <row r="92" spans="8:9" x14ac:dyDescent="0.15">
      <c r="H92" s="3"/>
      <c r="I92" s="3"/>
    </row>
    <row r="93" spans="8:9" x14ac:dyDescent="0.15">
      <c r="H93" s="3"/>
      <c r="I93" s="3"/>
    </row>
    <row r="94" spans="8:9" x14ac:dyDescent="0.15">
      <c r="H94" s="3"/>
      <c r="I94" s="3"/>
    </row>
  </sheetData>
  <mergeCells count="36">
    <mergeCell ref="A3:C3"/>
    <mergeCell ref="H3:I3"/>
    <mergeCell ref="A48:J48"/>
    <mergeCell ref="B26:B27"/>
    <mergeCell ref="B36:B37"/>
    <mergeCell ref="B38:B39"/>
    <mergeCell ref="B40:B41"/>
    <mergeCell ref="B32:B33"/>
    <mergeCell ref="B6:B7"/>
    <mergeCell ref="B8:B9"/>
    <mergeCell ref="B10:B11"/>
    <mergeCell ref="A6:A11"/>
    <mergeCell ref="B16:B17"/>
    <mergeCell ref="A36:A41"/>
    <mergeCell ref="B22:B23"/>
    <mergeCell ref="A52:B52"/>
    <mergeCell ref="B18:B19"/>
    <mergeCell ref="G55:J55"/>
    <mergeCell ref="B12:B13"/>
    <mergeCell ref="G58:J58"/>
    <mergeCell ref="A60:J60"/>
    <mergeCell ref="B28:B29"/>
    <mergeCell ref="A1:J1"/>
    <mergeCell ref="A42:A47"/>
    <mergeCell ref="B42:B43"/>
    <mergeCell ref="B44:B45"/>
    <mergeCell ref="B46:B47"/>
    <mergeCell ref="B34:B35"/>
    <mergeCell ref="B14:B15"/>
    <mergeCell ref="A30:A35"/>
    <mergeCell ref="B30:B31"/>
    <mergeCell ref="A18:A23"/>
    <mergeCell ref="A24:A29"/>
    <mergeCell ref="A12:A17"/>
    <mergeCell ref="B20:B21"/>
    <mergeCell ref="B24:B25"/>
  </mergeCells>
  <phoneticPr fontId="6" type="Hiragana"/>
  <printOptions horizontalCentered="1"/>
  <pageMargins left="0.59055118110236227" right="0.59055118110236227" top="0.39370078740157483" bottom="0.39370078740157483" header="0.31496062992125984" footer="0.3937007874015748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3"/>
  <sheetViews>
    <sheetView workbookViewId="0">
      <selection activeCell="C24" sqref="C24"/>
    </sheetView>
  </sheetViews>
  <sheetFormatPr defaultColWidth="9" defaultRowHeight="13.5" x14ac:dyDescent="0.15"/>
  <cols>
    <col min="1" max="1" width="12.625" style="1" customWidth="1"/>
    <col min="2" max="3" width="16.625" style="1" customWidth="1"/>
    <col min="4" max="4" width="15.5" style="1" customWidth="1"/>
    <col min="5" max="5" width="7.625" style="1" customWidth="1"/>
    <col min="6" max="6" width="14.625" style="1" customWidth="1"/>
    <col min="7" max="7" width="8.5" style="1" bestFit="1" customWidth="1"/>
    <col min="8" max="8" width="9" style="1"/>
    <col min="9" max="9" width="11.875" style="1" bestFit="1" customWidth="1"/>
    <col min="10" max="16384" width="9" style="1"/>
  </cols>
  <sheetData>
    <row r="1" spans="1:9" ht="17.25" x14ac:dyDescent="0.15">
      <c r="A1" s="149" t="s">
        <v>97</v>
      </c>
      <c r="B1" s="149"/>
      <c r="C1" s="149"/>
      <c r="D1" s="149"/>
      <c r="E1" s="149"/>
      <c r="F1" s="149"/>
      <c r="G1" s="149"/>
      <c r="H1" s="11"/>
    </row>
    <row r="2" spans="1:9" ht="14.25" thickBot="1" x14ac:dyDescent="0.2">
      <c r="A2" s="11"/>
      <c r="B2" s="11"/>
      <c r="C2" s="11"/>
      <c r="D2" s="11"/>
      <c r="E2" s="11"/>
      <c r="F2" s="11"/>
      <c r="G2" s="11"/>
    </row>
    <row r="3" spans="1:9" ht="21.95" customHeight="1" thickBot="1" x14ac:dyDescent="0.2">
      <c r="A3" s="39" t="s">
        <v>44</v>
      </c>
      <c r="B3" s="40"/>
      <c r="C3" s="173" t="s">
        <v>48</v>
      </c>
      <c r="D3" s="173"/>
      <c r="E3" s="172"/>
      <c r="F3" s="172"/>
      <c r="G3" s="41" t="s">
        <v>29</v>
      </c>
    </row>
    <row r="4" spans="1:9" ht="12" customHeight="1" thickBot="1" x14ac:dyDescent="0.2">
      <c r="A4" s="12"/>
      <c r="B4" s="12"/>
      <c r="C4" s="12"/>
      <c r="D4" s="12"/>
      <c r="E4" s="11"/>
      <c r="F4" s="11"/>
      <c r="G4" s="11"/>
    </row>
    <row r="5" spans="1:9" ht="20.100000000000001" customHeight="1" x14ac:dyDescent="0.15">
      <c r="A5" s="42" t="s">
        <v>43</v>
      </c>
      <c r="B5" s="38" t="s">
        <v>45</v>
      </c>
      <c r="C5" s="38" t="s">
        <v>46</v>
      </c>
      <c r="D5" s="166" t="s">
        <v>3</v>
      </c>
      <c r="E5" s="167"/>
      <c r="F5" s="166" t="s">
        <v>47</v>
      </c>
      <c r="G5" s="168"/>
      <c r="H5" s="11"/>
    </row>
    <row r="6" spans="1:9" ht="20.100000000000001" customHeight="1" thickBot="1" x14ac:dyDescent="0.2">
      <c r="A6" s="49">
        <v>1</v>
      </c>
      <c r="B6" s="43"/>
      <c r="C6" s="4"/>
      <c r="D6" s="169"/>
      <c r="E6" s="171"/>
      <c r="F6" s="169"/>
      <c r="G6" s="170"/>
      <c r="H6" s="44"/>
    </row>
    <row r="7" spans="1:9" ht="27" customHeight="1" thickBot="1" x14ac:dyDescent="0.2">
      <c r="A7" s="32"/>
      <c r="B7" s="8" t="s">
        <v>42</v>
      </c>
      <c r="C7" s="8" t="s">
        <v>14</v>
      </c>
      <c r="D7" s="8" t="s">
        <v>49</v>
      </c>
      <c r="E7" s="8" t="s">
        <v>88</v>
      </c>
      <c r="F7" s="51" t="s">
        <v>15</v>
      </c>
      <c r="G7" s="9" t="s">
        <v>13</v>
      </c>
      <c r="H7" s="2"/>
      <c r="I7" s="75" t="s">
        <v>85</v>
      </c>
    </row>
    <row r="8" spans="1:9" ht="20.100000000000001" customHeight="1" x14ac:dyDescent="0.15">
      <c r="A8" s="33" t="s">
        <v>30</v>
      </c>
      <c r="B8" s="88"/>
      <c r="C8" s="88" t="str">
        <f t="shared" ref="C8:C35" si="0">PHONETIC(B8)</f>
        <v/>
      </c>
      <c r="D8" s="138"/>
      <c r="E8" s="139" t="str">
        <f>IF(D8="","",DATEDIF(D8,"2025/04/01","Y"))</f>
        <v/>
      </c>
      <c r="F8" s="88"/>
      <c r="G8" s="89"/>
      <c r="H8" s="2"/>
      <c r="I8" s="75" t="s">
        <v>64</v>
      </c>
    </row>
    <row r="9" spans="1:9" ht="20.100000000000001" customHeight="1" x14ac:dyDescent="0.15">
      <c r="A9" s="34" t="s">
        <v>31</v>
      </c>
      <c r="B9" s="90"/>
      <c r="C9" s="90" t="str">
        <f t="shared" si="0"/>
        <v/>
      </c>
      <c r="D9" s="126"/>
      <c r="E9" s="127" t="str">
        <f>IF(D9="","",DATEDIF(D9,"2025/04/01","Y"))</f>
        <v/>
      </c>
      <c r="F9" s="90"/>
      <c r="G9" s="91"/>
      <c r="H9" s="2"/>
      <c r="I9" s="75" t="s">
        <v>65</v>
      </c>
    </row>
    <row r="10" spans="1:9" ht="20.100000000000001" customHeight="1" x14ac:dyDescent="0.15">
      <c r="A10" s="34" t="s">
        <v>32</v>
      </c>
      <c r="B10" s="90"/>
      <c r="C10" s="90" t="str">
        <f t="shared" si="0"/>
        <v/>
      </c>
      <c r="D10" s="126"/>
      <c r="E10" s="127" t="str">
        <f t="shared" ref="E10:E18" si="1">IF(D10="","",DATEDIF(D10,"2025/04/01","Y"))</f>
        <v/>
      </c>
      <c r="F10" s="90"/>
      <c r="G10" s="91"/>
      <c r="H10" s="2"/>
      <c r="I10" s="121" t="s">
        <v>86</v>
      </c>
    </row>
    <row r="11" spans="1:9" ht="20.100000000000001" customHeight="1" x14ac:dyDescent="0.15">
      <c r="A11" s="34" t="s">
        <v>33</v>
      </c>
      <c r="B11" s="90"/>
      <c r="C11" s="90" t="str">
        <f t="shared" si="0"/>
        <v/>
      </c>
      <c r="D11" s="126"/>
      <c r="E11" s="127" t="str">
        <f t="shared" si="1"/>
        <v/>
      </c>
      <c r="F11" s="90"/>
      <c r="G11" s="91"/>
      <c r="H11" s="2"/>
      <c r="I11" s="75" t="s">
        <v>66</v>
      </c>
    </row>
    <row r="12" spans="1:9" ht="20.100000000000001" customHeight="1" x14ac:dyDescent="0.15">
      <c r="A12" s="34" t="s">
        <v>34</v>
      </c>
      <c r="B12" s="90"/>
      <c r="C12" s="90" t="str">
        <f t="shared" si="0"/>
        <v/>
      </c>
      <c r="D12" s="126"/>
      <c r="E12" s="127" t="str">
        <f t="shared" si="1"/>
        <v/>
      </c>
      <c r="F12" s="90"/>
      <c r="G12" s="91"/>
      <c r="H12" s="2"/>
      <c r="I12" s="75" t="s">
        <v>67</v>
      </c>
    </row>
    <row r="13" spans="1:9" ht="20.100000000000001" customHeight="1" x14ac:dyDescent="0.15">
      <c r="A13" s="34" t="s">
        <v>35</v>
      </c>
      <c r="B13" s="90"/>
      <c r="C13" s="90" t="str">
        <f t="shared" si="0"/>
        <v/>
      </c>
      <c r="D13" s="126"/>
      <c r="E13" s="127" t="str">
        <f t="shared" si="1"/>
        <v/>
      </c>
      <c r="F13" s="90"/>
      <c r="G13" s="91"/>
      <c r="H13" s="2"/>
    </row>
    <row r="14" spans="1:9" ht="20.100000000000001" customHeight="1" x14ac:dyDescent="0.15">
      <c r="A14" s="34" t="s">
        <v>36</v>
      </c>
      <c r="B14" s="90"/>
      <c r="C14" s="90" t="str">
        <f t="shared" si="0"/>
        <v/>
      </c>
      <c r="D14" s="126"/>
      <c r="E14" s="127" t="str">
        <f t="shared" si="1"/>
        <v/>
      </c>
      <c r="F14" s="90"/>
      <c r="G14" s="91"/>
      <c r="H14" s="2"/>
    </row>
    <row r="15" spans="1:9" ht="20.100000000000001" customHeight="1" x14ac:dyDescent="0.15">
      <c r="A15" s="34" t="s">
        <v>37</v>
      </c>
      <c r="B15" s="90"/>
      <c r="C15" s="90" t="str">
        <f t="shared" si="0"/>
        <v/>
      </c>
      <c r="D15" s="126"/>
      <c r="E15" s="127" t="str">
        <f t="shared" si="1"/>
        <v/>
      </c>
      <c r="F15" s="90"/>
      <c r="G15" s="91"/>
      <c r="H15" s="2"/>
    </row>
    <row r="16" spans="1:9" ht="20.100000000000001" customHeight="1" x14ac:dyDescent="0.15">
      <c r="A16" s="34" t="s">
        <v>38</v>
      </c>
      <c r="B16" s="90"/>
      <c r="C16" s="90" t="str">
        <f t="shared" si="0"/>
        <v/>
      </c>
      <c r="D16" s="126"/>
      <c r="E16" s="127" t="str">
        <f t="shared" si="1"/>
        <v/>
      </c>
      <c r="F16" s="90"/>
      <c r="G16" s="91"/>
      <c r="H16" s="2"/>
    </row>
    <row r="17" spans="1:8" ht="20.100000000000001" customHeight="1" x14ac:dyDescent="0.15">
      <c r="A17" s="34" t="s">
        <v>39</v>
      </c>
      <c r="B17" s="90"/>
      <c r="C17" s="90" t="str">
        <f t="shared" si="0"/>
        <v/>
      </c>
      <c r="D17" s="126"/>
      <c r="E17" s="127" t="str">
        <f t="shared" si="1"/>
        <v/>
      </c>
      <c r="F17" s="90"/>
      <c r="G17" s="91"/>
      <c r="H17" s="2"/>
    </row>
    <row r="18" spans="1:8" ht="20.100000000000001" customHeight="1" x14ac:dyDescent="0.15">
      <c r="A18" s="34" t="s">
        <v>40</v>
      </c>
      <c r="B18" s="90"/>
      <c r="C18" s="90" t="str">
        <f t="shared" si="0"/>
        <v/>
      </c>
      <c r="D18" s="126"/>
      <c r="E18" s="127" t="str">
        <f t="shared" si="1"/>
        <v/>
      </c>
      <c r="F18" s="90"/>
      <c r="G18" s="91"/>
      <c r="H18" s="2"/>
    </row>
    <row r="19" spans="1:8" ht="20.100000000000001" customHeight="1" thickBot="1" x14ac:dyDescent="0.2">
      <c r="A19" s="35" t="s">
        <v>41</v>
      </c>
      <c r="B19" s="92"/>
      <c r="C19" s="92" t="str">
        <f t="shared" si="0"/>
        <v/>
      </c>
      <c r="D19" s="140"/>
      <c r="E19" s="141" t="str">
        <f>IF(D19="","",DATEDIF(D19,"2025/04/01","Y"))</f>
        <v/>
      </c>
      <c r="F19" s="92"/>
      <c r="G19" s="93"/>
      <c r="H19" s="2"/>
    </row>
    <row r="20" spans="1:8" ht="20.100000000000001" customHeight="1" thickBot="1" x14ac:dyDescent="0.2">
      <c r="A20" s="28"/>
      <c r="B20" s="29"/>
      <c r="C20" s="29" t="str">
        <f t="shared" si="0"/>
        <v/>
      </c>
      <c r="D20" s="30"/>
      <c r="E20" s="28" t="str">
        <f t="shared" ref="E20" si="2">IF(D20="","",DATEDIF(D20,"2016/04/01","Y"))</f>
        <v/>
      </c>
      <c r="F20" s="28"/>
      <c r="G20" s="31"/>
      <c r="H20" s="3"/>
    </row>
    <row r="21" spans="1:8" ht="20.100000000000001" customHeight="1" x14ac:dyDescent="0.15">
      <c r="A21" s="42" t="s">
        <v>43</v>
      </c>
      <c r="B21" s="38" t="s">
        <v>45</v>
      </c>
      <c r="C21" s="38" t="s">
        <v>46</v>
      </c>
      <c r="D21" s="166" t="s">
        <v>3</v>
      </c>
      <c r="E21" s="167"/>
      <c r="F21" s="166" t="s">
        <v>47</v>
      </c>
      <c r="G21" s="167"/>
      <c r="H21" s="2"/>
    </row>
    <row r="22" spans="1:8" ht="20.100000000000001" customHeight="1" thickBot="1" x14ac:dyDescent="0.2">
      <c r="A22" s="49">
        <v>2</v>
      </c>
      <c r="B22" s="43"/>
      <c r="C22" s="4"/>
      <c r="D22" s="45"/>
      <c r="E22" s="46"/>
      <c r="F22" s="169"/>
      <c r="G22" s="170"/>
      <c r="H22" s="2"/>
    </row>
    <row r="23" spans="1:8" ht="27" customHeight="1" thickBot="1" x14ac:dyDescent="0.2">
      <c r="A23" s="4"/>
      <c r="B23" s="4" t="s">
        <v>42</v>
      </c>
      <c r="C23" s="4" t="s">
        <v>14</v>
      </c>
      <c r="D23" s="4" t="s">
        <v>49</v>
      </c>
      <c r="E23" s="4" t="s">
        <v>88</v>
      </c>
      <c r="F23" s="50" t="s">
        <v>15</v>
      </c>
      <c r="G23" s="5" t="s">
        <v>13</v>
      </c>
      <c r="H23" s="2"/>
    </row>
    <row r="24" spans="1:8" ht="20.100000000000001" customHeight="1" x14ac:dyDescent="0.15">
      <c r="A24" s="36" t="s">
        <v>30</v>
      </c>
      <c r="B24" s="88"/>
      <c r="C24" s="88" t="str">
        <f t="shared" si="0"/>
        <v/>
      </c>
      <c r="D24" s="138"/>
      <c r="E24" s="139" t="str">
        <f>IF(D24="","",DATEDIF(D24,"2025/04/01","Y"))</f>
        <v/>
      </c>
      <c r="F24" s="88"/>
      <c r="G24" s="89"/>
      <c r="H24" s="2"/>
    </row>
    <row r="25" spans="1:8" ht="20.100000000000001" customHeight="1" x14ac:dyDescent="0.15">
      <c r="A25" s="37" t="s">
        <v>31</v>
      </c>
      <c r="B25" s="90"/>
      <c r="C25" s="90" t="str">
        <f t="shared" si="0"/>
        <v/>
      </c>
      <c r="D25" s="126"/>
      <c r="E25" s="127" t="str">
        <f>IF(D25="","",DATEDIF(D25,"2025/04/01","Y"))</f>
        <v/>
      </c>
      <c r="F25" s="90"/>
      <c r="G25" s="91"/>
      <c r="H25" s="2"/>
    </row>
    <row r="26" spans="1:8" ht="20.100000000000001" customHeight="1" x14ac:dyDescent="0.15">
      <c r="A26" s="37" t="s">
        <v>32</v>
      </c>
      <c r="B26" s="90"/>
      <c r="C26" s="90" t="str">
        <f t="shared" si="0"/>
        <v/>
      </c>
      <c r="D26" s="126"/>
      <c r="E26" s="127" t="str">
        <f t="shared" ref="E26:E34" si="3">IF(D26="","",DATEDIF(D26,"2025/04/01","Y"))</f>
        <v/>
      </c>
      <c r="F26" s="90"/>
      <c r="G26" s="91"/>
      <c r="H26" s="2"/>
    </row>
    <row r="27" spans="1:8" ht="20.100000000000001" customHeight="1" x14ac:dyDescent="0.15">
      <c r="A27" s="37" t="s">
        <v>33</v>
      </c>
      <c r="B27" s="90"/>
      <c r="C27" s="90" t="str">
        <f t="shared" si="0"/>
        <v/>
      </c>
      <c r="D27" s="126"/>
      <c r="E27" s="127" t="str">
        <f t="shared" si="3"/>
        <v/>
      </c>
      <c r="F27" s="90"/>
      <c r="G27" s="91"/>
      <c r="H27" s="2"/>
    </row>
    <row r="28" spans="1:8" ht="20.100000000000001" customHeight="1" x14ac:dyDescent="0.15">
      <c r="A28" s="37" t="s">
        <v>34</v>
      </c>
      <c r="B28" s="90"/>
      <c r="C28" s="90" t="str">
        <f t="shared" si="0"/>
        <v/>
      </c>
      <c r="D28" s="126"/>
      <c r="E28" s="127" t="str">
        <f t="shared" si="3"/>
        <v/>
      </c>
      <c r="F28" s="90"/>
      <c r="G28" s="91"/>
      <c r="H28" s="2"/>
    </row>
    <row r="29" spans="1:8" ht="20.100000000000001" customHeight="1" x14ac:dyDescent="0.15">
      <c r="A29" s="37" t="s">
        <v>35</v>
      </c>
      <c r="B29" s="90"/>
      <c r="C29" s="90" t="str">
        <f t="shared" si="0"/>
        <v/>
      </c>
      <c r="D29" s="126"/>
      <c r="E29" s="127" t="str">
        <f t="shared" si="3"/>
        <v/>
      </c>
      <c r="F29" s="90"/>
      <c r="G29" s="91"/>
      <c r="H29" s="2"/>
    </row>
    <row r="30" spans="1:8" ht="20.100000000000001" customHeight="1" x14ac:dyDescent="0.15">
      <c r="A30" s="37" t="s">
        <v>36</v>
      </c>
      <c r="B30" s="90"/>
      <c r="C30" s="90" t="str">
        <f t="shared" si="0"/>
        <v/>
      </c>
      <c r="D30" s="126"/>
      <c r="E30" s="127" t="str">
        <f t="shared" si="3"/>
        <v/>
      </c>
      <c r="F30" s="90"/>
      <c r="G30" s="91"/>
      <c r="H30" s="2"/>
    </row>
    <row r="31" spans="1:8" ht="20.100000000000001" customHeight="1" x14ac:dyDescent="0.15">
      <c r="A31" s="37" t="s">
        <v>37</v>
      </c>
      <c r="B31" s="90"/>
      <c r="C31" s="90" t="str">
        <f t="shared" si="0"/>
        <v/>
      </c>
      <c r="D31" s="126"/>
      <c r="E31" s="127" t="str">
        <f t="shared" si="3"/>
        <v/>
      </c>
      <c r="F31" s="90"/>
      <c r="G31" s="91"/>
      <c r="H31" s="2"/>
    </row>
    <row r="32" spans="1:8" ht="20.100000000000001" customHeight="1" x14ac:dyDescent="0.15">
      <c r="A32" s="37" t="s">
        <v>38</v>
      </c>
      <c r="B32" s="90"/>
      <c r="C32" s="90" t="str">
        <f t="shared" si="0"/>
        <v/>
      </c>
      <c r="D32" s="126"/>
      <c r="E32" s="127" t="str">
        <f t="shared" si="3"/>
        <v/>
      </c>
      <c r="F32" s="90"/>
      <c r="G32" s="91"/>
      <c r="H32" s="2"/>
    </row>
    <row r="33" spans="1:8" ht="20.100000000000001" customHeight="1" x14ac:dyDescent="0.15">
      <c r="A33" s="37" t="s">
        <v>39</v>
      </c>
      <c r="B33" s="90"/>
      <c r="C33" s="90" t="str">
        <f t="shared" si="0"/>
        <v/>
      </c>
      <c r="D33" s="126"/>
      <c r="E33" s="127" t="str">
        <f t="shared" si="3"/>
        <v/>
      </c>
      <c r="F33" s="90"/>
      <c r="G33" s="91"/>
      <c r="H33" s="2"/>
    </row>
    <row r="34" spans="1:8" ht="20.100000000000001" customHeight="1" x14ac:dyDescent="0.15">
      <c r="A34" s="37" t="s">
        <v>40</v>
      </c>
      <c r="B34" s="90"/>
      <c r="C34" s="90" t="str">
        <f t="shared" si="0"/>
        <v/>
      </c>
      <c r="D34" s="126"/>
      <c r="E34" s="127" t="str">
        <f t="shared" si="3"/>
        <v/>
      </c>
      <c r="F34" s="90"/>
      <c r="G34" s="91"/>
      <c r="H34" s="2"/>
    </row>
    <row r="35" spans="1:8" ht="20.100000000000001" customHeight="1" thickBot="1" x14ac:dyDescent="0.2">
      <c r="A35" s="37" t="s">
        <v>41</v>
      </c>
      <c r="B35" s="90"/>
      <c r="C35" s="90" t="str">
        <f t="shared" si="0"/>
        <v/>
      </c>
      <c r="D35" s="140"/>
      <c r="E35" s="141" t="str">
        <f>IF(D35="","",DATEDIF(D35,"2025/04/01","Y"))</f>
        <v/>
      </c>
      <c r="F35" s="90"/>
      <c r="G35" s="91"/>
      <c r="H35" s="2"/>
    </row>
    <row r="36" spans="1:8" x14ac:dyDescent="0.15">
      <c r="A36" s="164"/>
      <c r="B36" s="164"/>
      <c r="C36" s="164"/>
      <c r="D36" s="164"/>
      <c r="E36" s="164"/>
      <c r="F36" s="164"/>
      <c r="G36" s="164"/>
    </row>
    <row r="37" spans="1:8" ht="18" customHeight="1" x14ac:dyDescent="0.15">
      <c r="A37" s="13" t="s">
        <v>8</v>
      </c>
      <c r="B37" s="13"/>
      <c r="C37" s="13"/>
      <c r="D37" s="13"/>
      <c r="E37" s="13"/>
      <c r="F37" s="13"/>
      <c r="G37" s="13"/>
    </row>
    <row r="38" spans="1:8" ht="12" customHeight="1" x14ac:dyDescent="0.15">
      <c r="A38" s="47"/>
      <c r="B38" s="47"/>
      <c r="C38" s="47"/>
      <c r="D38" s="47"/>
      <c r="E38" s="47"/>
      <c r="F38" s="47"/>
      <c r="G38" s="47"/>
    </row>
    <row r="39" spans="1:8" ht="18" customHeight="1" x14ac:dyDescent="0.15">
      <c r="A39" s="158" t="s">
        <v>106</v>
      </c>
      <c r="B39" s="158"/>
      <c r="C39" s="13"/>
      <c r="D39" s="13"/>
      <c r="E39" s="13"/>
      <c r="F39" s="13"/>
      <c r="G39" s="13"/>
    </row>
    <row r="40" spans="1:8" ht="12" customHeight="1" x14ac:dyDescent="0.15">
      <c r="A40" s="14"/>
      <c r="B40" s="14"/>
      <c r="C40" s="14"/>
      <c r="D40" s="14"/>
      <c r="E40" s="14"/>
      <c r="F40" s="14"/>
      <c r="G40" s="14"/>
    </row>
    <row r="41" spans="1:8" ht="18" customHeight="1" x14ac:dyDescent="0.15">
      <c r="A41" s="52" t="s">
        <v>24</v>
      </c>
      <c r="B41" s="15"/>
      <c r="C41" s="13" t="s">
        <v>69</v>
      </c>
      <c r="D41" s="13"/>
      <c r="E41" s="13"/>
      <c r="F41" s="13"/>
      <c r="G41" s="13"/>
    </row>
    <row r="42" spans="1:8" ht="12" customHeight="1" x14ac:dyDescent="0.15">
      <c r="A42" s="14"/>
      <c r="B42" s="14"/>
      <c r="C42" s="14"/>
      <c r="D42" s="14"/>
      <c r="E42" s="14"/>
      <c r="F42" s="14"/>
      <c r="G42" s="14"/>
    </row>
    <row r="43" spans="1:8" ht="18" customHeight="1" x14ac:dyDescent="0.15">
      <c r="A43" s="11"/>
      <c r="B43" s="16"/>
      <c r="C43" s="13" t="s">
        <v>22</v>
      </c>
      <c r="D43" s="11"/>
      <c r="E43" s="17"/>
      <c r="F43" s="18"/>
      <c r="G43" s="19"/>
    </row>
    <row r="44" spans="1:8" ht="18" customHeight="1" x14ac:dyDescent="0.15">
      <c r="A44" s="11"/>
      <c r="B44" s="11"/>
      <c r="C44" s="11"/>
      <c r="D44" s="11"/>
      <c r="E44" s="159" t="s">
        <v>26</v>
      </c>
      <c r="F44" s="159"/>
      <c r="G44" s="159"/>
    </row>
    <row r="45" spans="1:8" ht="12" customHeight="1" x14ac:dyDescent="0.15">
      <c r="A45" s="48"/>
      <c r="B45" s="48"/>
      <c r="C45" s="48"/>
      <c r="D45" s="48"/>
      <c r="E45" s="48"/>
      <c r="F45" s="48"/>
      <c r="G45" s="48"/>
    </row>
    <row r="46" spans="1:8" ht="18" customHeight="1" x14ac:dyDescent="0.15">
      <c r="A46" s="11"/>
      <c r="B46" s="16"/>
      <c r="C46" s="13" t="s">
        <v>25</v>
      </c>
      <c r="D46" s="17"/>
      <c r="E46" s="17"/>
      <c r="F46" s="18"/>
      <c r="G46" s="10"/>
    </row>
    <row r="47" spans="1:8" ht="18" customHeight="1" x14ac:dyDescent="0.15">
      <c r="A47" s="22"/>
      <c r="B47" s="22"/>
      <c r="C47" s="22"/>
      <c r="D47" s="11"/>
      <c r="E47" s="159" t="s">
        <v>26</v>
      </c>
      <c r="F47" s="159"/>
      <c r="G47" s="159"/>
    </row>
    <row r="48" spans="1:8" ht="12" customHeight="1" x14ac:dyDescent="0.15">
      <c r="A48" s="48"/>
      <c r="B48" s="48"/>
      <c r="C48" s="48"/>
      <c r="D48" s="48"/>
      <c r="E48" s="48"/>
      <c r="F48" s="48"/>
      <c r="G48" s="48"/>
    </row>
    <row r="49" spans="1:10" ht="18" customHeight="1" x14ac:dyDescent="0.15">
      <c r="A49" s="146" t="s">
        <v>107</v>
      </c>
      <c r="B49" s="146"/>
      <c r="C49" s="146"/>
      <c r="D49" s="146"/>
      <c r="E49" s="146"/>
      <c r="F49" s="146"/>
      <c r="G49" s="146"/>
      <c r="H49" s="13"/>
      <c r="I49" s="13"/>
      <c r="J49" s="13"/>
    </row>
    <row r="54" spans="1:10" x14ac:dyDescent="0.15">
      <c r="E54" s="3"/>
      <c r="F54" s="3"/>
    </row>
    <row r="55" spans="1:10" x14ac:dyDescent="0.15">
      <c r="E55" s="3"/>
      <c r="F55" s="3"/>
    </row>
    <row r="56" spans="1:10" x14ac:dyDescent="0.15">
      <c r="E56" s="3"/>
      <c r="F56" s="3"/>
    </row>
    <row r="58" spans="1:10" x14ac:dyDescent="0.15">
      <c r="E58" s="3"/>
      <c r="F58" s="3"/>
    </row>
    <row r="59" spans="1:10" x14ac:dyDescent="0.15">
      <c r="E59" s="3"/>
      <c r="F59" s="3"/>
    </row>
    <row r="60" spans="1:10" x14ac:dyDescent="0.15">
      <c r="E60" s="3"/>
      <c r="F60" s="3"/>
    </row>
    <row r="61" spans="1:10" x14ac:dyDescent="0.15">
      <c r="E61" s="3"/>
      <c r="F61" s="3"/>
    </row>
    <row r="62" spans="1:10" x14ac:dyDescent="0.15">
      <c r="E62" s="3"/>
      <c r="F62" s="3"/>
    </row>
    <row r="63" spans="1:10" x14ac:dyDescent="0.15">
      <c r="E63" s="3"/>
      <c r="F63" s="3"/>
    </row>
    <row r="64" spans="1:10" x14ac:dyDescent="0.15">
      <c r="E64" s="3"/>
      <c r="F64" s="3"/>
    </row>
    <row r="65" spans="5:6" x14ac:dyDescent="0.15">
      <c r="E65" s="3"/>
      <c r="F65" s="3"/>
    </row>
    <row r="66" spans="5:6" x14ac:dyDescent="0.15">
      <c r="E66" s="3"/>
      <c r="F66" s="3"/>
    </row>
    <row r="67" spans="5:6" x14ac:dyDescent="0.15">
      <c r="E67" s="3"/>
      <c r="F67" s="3"/>
    </row>
    <row r="68" spans="5:6" x14ac:dyDescent="0.15">
      <c r="E68" s="3"/>
      <c r="F68" s="3"/>
    </row>
    <row r="69" spans="5:6" x14ac:dyDescent="0.15">
      <c r="E69" s="3"/>
      <c r="F69" s="3"/>
    </row>
    <row r="70" spans="5:6" x14ac:dyDescent="0.15">
      <c r="E70" s="3"/>
      <c r="F70" s="3"/>
    </row>
    <row r="71" spans="5:6" x14ac:dyDescent="0.15">
      <c r="E71" s="3"/>
      <c r="F71" s="3"/>
    </row>
    <row r="72" spans="5:6" x14ac:dyDescent="0.15">
      <c r="E72" s="3"/>
      <c r="F72" s="3"/>
    </row>
    <row r="73" spans="5:6" x14ac:dyDescent="0.15">
      <c r="E73" s="3"/>
      <c r="F73" s="3"/>
    </row>
    <row r="74" spans="5:6" x14ac:dyDescent="0.15">
      <c r="E74" s="3"/>
      <c r="F74" s="3"/>
    </row>
    <row r="75" spans="5:6" x14ac:dyDescent="0.15">
      <c r="E75" s="3"/>
      <c r="F75" s="3"/>
    </row>
    <row r="76" spans="5:6" x14ac:dyDescent="0.15">
      <c r="E76" s="3"/>
      <c r="F76" s="3"/>
    </row>
    <row r="77" spans="5:6" x14ac:dyDescent="0.15">
      <c r="E77" s="3"/>
      <c r="F77" s="3"/>
    </row>
    <row r="78" spans="5:6" x14ac:dyDescent="0.15">
      <c r="E78" s="3"/>
      <c r="F78" s="3"/>
    </row>
    <row r="79" spans="5:6" x14ac:dyDescent="0.15">
      <c r="E79" s="3"/>
      <c r="F79" s="3"/>
    </row>
    <row r="80" spans="5:6" x14ac:dyDescent="0.15">
      <c r="E80" s="3"/>
      <c r="F80" s="3"/>
    </row>
    <row r="81" spans="5:6" x14ac:dyDescent="0.15">
      <c r="E81" s="3"/>
      <c r="F81" s="3"/>
    </row>
    <row r="82" spans="5:6" x14ac:dyDescent="0.15">
      <c r="E82" s="3"/>
      <c r="F82" s="3"/>
    </row>
    <row r="83" spans="5:6" x14ac:dyDescent="0.15">
      <c r="E83" s="3"/>
      <c r="F83" s="3"/>
    </row>
  </sheetData>
  <mergeCells count="15">
    <mergeCell ref="A1:G1"/>
    <mergeCell ref="E3:F3"/>
    <mergeCell ref="A39:B39"/>
    <mergeCell ref="C3:D3"/>
    <mergeCell ref="A36:G36"/>
    <mergeCell ref="A49:G49"/>
    <mergeCell ref="D5:E5"/>
    <mergeCell ref="D21:E21"/>
    <mergeCell ref="F5:G5"/>
    <mergeCell ref="F22:G22"/>
    <mergeCell ref="F21:G21"/>
    <mergeCell ref="D6:E6"/>
    <mergeCell ref="F6:G6"/>
    <mergeCell ref="E44:G44"/>
    <mergeCell ref="E47:G47"/>
  </mergeCells>
  <phoneticPr fontId="6"/>
  <printOptions horizontalCentered="1"/>
  <pageMargins left="0.59055118110236227" right="0.59055118110236227" top="0.39370078740157483" bottom="0.39370078740157483" header="0.31496062992125984" footer="0.39370078740157483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21" zoomScale="75" zoomScaleNormal="75" workbookViewId="0">
      <selection activeCell="F14" sqref="F14"/>
    </sheetView>
  </sheetViews>
  <sheetFormatPr defaultColWidth="9" defaultRowHeight="14.25" x14ac:dyDescent="0.15"/>
  <cols>
    <col min="1" max="1" width="14.625" style="53" customWidth="1"/>
    <col min="2" max="2" width="6.75" style="53" customWidth="1"/>
    <col min="3" max="3" width="11.875" style="53" customWidth="1"/>
    <col min="4" max="5" width="16.625" style="53" customWidth="1"/>
    <col min="6" max="6" width="20" style="53" customWidth="1"/>
    <col min="7" max="16384" width="9" style="53"/>
  </cols>
  <sheetData>
    <row r="1" spans="1:8" ht="30" customHeight="1" x14ac:dyDescent="0.15">
      <c r="A1" s="178" t="s">
        <v>50</v>
      </c>
      <c r="B1" s="178"/>
      <c r="C1" s="178"/>
      <c r="D1" s="178"/>
      <c r="E1" s="178"/>
      <c r="F1" s="178"/>
    </row>
    <row r="2" spans="1:8" ht="30" customHeight="1" x14ac:dyDescent="0.15">
      <c r="A2" s="179" t="s">
        <v>99</v>
      </c>
      <c r="B2" s="179"/>
      <c r="C2" s="179"/>
      <c r="D2" s="179"/>
      <c r="E2" s="179"/>
      <c r="F2" s="179"/>
    </row>
    <row r="3" spans="1:8" ht="30" customHeight="1" x14ac:dyDescent="0.15">
      <c r="A3" s="179" t="s">
        <v>51</v>
      </c>
      <c r="B3" s="179"/>
      <c r="C3" s="179"/>
      <c r="D3" s="179"/>
      <c r="E3" s="179"/>
      <c r="F3" s="179"/>
    </row>
    <row r="4" spans="1:8" ht="30" customHeight="1" x14ac:dyDescent="0.15">
      <c r="A4" s="174" t="s">
        <v>52</v>
      </c>
      <c r="B4" s="175"/>
      <c r="C4" s="54" t="s">
        <v>53</v>
      </c>
      <c r="D4" s="174" t="s">
        <v>54</v>
      </c>
      <c r="E4" s="176"/>
      <c r="F4" s="175"/>
      <c r="H4" s="94" t="s">
        <v>85</v>
      </c>
    </row>
    <row r="5" spans="1:8" ht="30" customHeight="1" x14ac:dyDescent="0.15">
      <c r="A5" s="55" t="s">
        <v>57</v>
      </c>
      <c r="B5" s="56" t="s">
        <v>10</v>
      </c>
      <c r="C5" s="57">
        <f>COUNTA(年齢別!E6:E11)</f>
        <v>0</v>
      </c>
      <c r="D5" s="58">
        <v>5000</v>
      </c>
      <c r="E5" s="59">
        <f t="shared" ref="E5:E11" si="0">C5/2</f>
        <v>0</v>
      </c>
      <c r="F5" s="60">
        <f t="shared" ref="F5:F12" si="1">D5*E5</f>
        <v>0</v>
      </c>
      <c r="H5" s="122" t="s">
        <v>90</v>
      </c>
    </row>
    <row r="6" spans="1:8" ht="30" customHeight="1" x14ac:dyDescent="0.15">
      <c r="A6" s="55"/>
      <c r="B6" s="56" t="s">
        <v>16</v>
      </c>
      <c r="C6" s="57">
        <f>COUNTA(年齢別!E12:E17)</f>
        <v>0</v>
      </c>
      <c r="D6" s="58">
        <v>5000</v>
      </c>
      <c r="E6" s="59">
        <f t="shared" si="0"/>
        <v>0</v>
      </c>
      <c r="F6" s="60">
        <f t="shared" si="1"/>
        <v>0</v>
      </c>
      <c r="H6" s="122" t="s">
        <v>89</v>
      </c>
    </row>
    <row r="7" spans="1:8" ht="30" customHeight="1" x14ac:dyDescent="0.15">
      <c r="A7" s="55"/>
      <c r="B7" s="56" t="s">
        <v>17</v>
      </c>
      <c r="C7" s="57">
        <f>COUNTA(年齢別!E18:E23)</f>
        <v>0</v>
      </c>
      <c r="D7" s="58">
        <v>5000</v>
      </c>
      <c r="E7" s="59">
        <f t="shared" si="0"/>
        <v>0</v>
      </c>
      <c r="F7" s="60">
        <f t="shared" si="1"/>
        <v>0</v>
      </c>
      <c r="H7" s="122"/>
    </row>
    <row r="8" spans="1:8" ht="30" customHeight="1" x14ac:dyDescent="0.15">
      <c r="A8" s="55"/>
      <c r="B8" s="56" t="s">
        <v>18</v>
      </c>
      <c r="C8" s="57">
        <f>COUNTA(年齢別!E24:E29)</f>
        <v>0</v>
      </c>
      <c r="D8" s="58">
        <v>5000</v>
      </c>
      <c r="E8" s="59">
        <f t="shared" si="0"/>
        <v>0</v>
      </c>
      <c r="F8" s="60">
        <f t="shared" si="1"/>
        <v>0</v>
      </c>
      <c r="H8" s="122"/>
    </row>
    <row r="9" spans="1:8" ht="30" customHeight="1" x14ac:dyDescent="0.15">
      <c r="A9" s="55"/>
      <c r="B9" s="56" t="s">
        <v>19</v>
      </c>
      <c r="C9" s="57">
        <f>COUNTA(年齢別!E30:E35)</f>
        <v>0</v>
      </c>
      <c r="D9" s="58">
        <v>5000</v>
      </c>
      <c r="E9" s="59">
        <f t="shared" si="0"/>
        <v>0</v>
      </c>
      <c r="F9" s="60">
        <f t="shared" si="1"/>
        <v>0</v>
      </c>
      <c r="H9" s="123"/>
    </row>
    <row r="10" spans="1:8" ht="30" customHeight="1" x14ac:dyDescent="0.15">
      <c r="A10" s="55"/>
      <c r="B10" s="56" t="s">
        <v>20</v>
      </c>
      <c r="C10" s="57">
        <f>COUNTA(年齢別!E36:E41)</f>
        <v>0</v>
      </c>
      <c r="D10" s="58">
        <v>5000</v>
      </c>
      <c r="E10" s="59">
        <f t="shared" si="0"/>
        <v>0</v>
      </c>
      <c r="F10" s="60">
        <f t="shared" si="1"/>
        <v>0</v>
      </c>
      <c r="H10" s="123"/>
    </row>
    <row r="11" spans="1:8" ht="30" customHeight="1" x14ac:dyDescent="0.15">
      <c r="A11" s="55"/>
      <c r="B11" s="56" t="s">
        <v>21</v>
      </c>
      <c r="C11" s="57">
        <f>COUNTA(年齢別!E42:E47)</f>
        <v>0</v>
      </c>
      <c r="D11" s="58">
        <v>5000</v>
      </c>
      <c r="E11" s="59">
        <f t="shared" si="0"/>
        <v>0</v>
      </c>
      <c r="F11" s="60">
        <f t="shared" si="1"/>
        <v>0</v>
      </c>
      <c r="H11" s="123"/>
    </row>
    <row r="12" spans="1:8" ht="30" customHeight="1" x14ac:dyDescent="0.15">
      <c r="A12" s="55" t="s">
        <v>55</v>
      </c>
      <c r="B12" s="61"/>
      <c r="C12" s="95">
        <v>0</v>
      </c>
      <c r="D12" s="58">
        <v>18000</v>
      </c>
      <c r="E12" s="59">
        <f>COUNTA(クラブ!F6,クラブ!F22)</f>
        <v>0</v>
      </c>
      <c r="F12" s="60">
        <f t="shared" si="1"/>
        <v>0</v>
      </c>
      <c r="H12" s="122" t="s">
        <v>91</v>
      </c>
    </row>
    <row r="13" spans="1:8" ht="30" customHeight="1" x14ac:dyDescent="0.15">
      <c r="A13" s="180" t="s">
        <v>56</v>
      </c>
      <c r="B13" s="181"/>
      <c r="C13" s="57">
        <f>SUM(C5:C12)</f>
        <v>0</v>
      </c>
      <c r="D13" s="62">
        <f>E12</f>
        <v>0</v>
      </c>
      <c r="E13" s="63">
        <f>SUM(E5:E11)</f>
        <v>0</v>
      </c>
      <c r="F13" s="64"/>
      <c r="H13" s="124" t="s">
        <v>70</v>
      </c>
    </row>
    <row r="14" spans="1:8" ht="30" customHeight="1" x14ac:dyDescent="0.15">
      <c r="A14" s="177"/>
      <c r="B14" s="177"/>
      <c r="C14" s="177"/>
      <c r="D14" s="174" t="s">
        <v>58</v>
      </c>
      <c r="E14" s="176"/>
      <c r="F14" s="60">
        <f>SUM(F5:F13)</f>
        <v>0</v>
      </c>
    </row>
    <row r="15" spans="1:8" ht="24" customHeight="1" x14ac:dyDescent="0.15">
      <c r="A15" s="14"/>
      <c r="B15" s="14"/>
    </row>
    <row r="16" spans="1:8" ht="30" customHeight="1" x14ac:dyDescent="0.15">
      <c r="A16" s="65"/>
      <c r="B16" s="66" t="s">
        <v>100</v>
      </c>
      <c r="C16" s="66"/>
      <c r="D16" s="65"/>
      <c r="E16" s="65"/>
      <c r="F16" s="65"/>
    </row>
    <row r="17" spans="1:6" ht="30" customHeight="1" x14ac:dyDescent="0.15">
      <c r="A17" s="65"/>
      <c r="B17" s="67" t="s">
        <v>61</v>
      </c>
      <c r="C17" s="67"/>
      <c r="D17" s="96"/>
      <c r="E17" s="143"/>
      <c r="F17" s="68" t="s">
        <v>63</v>
      </c>
    </row>
    <row r="18" spans="1:6" ht="30" customHeight="1" x14ac:dyDescent="0.15">
      <c r="A18" s="65"/>
      <c r="B18" s="67" t="s">
        <v>62</v>
      </c>
      <c r="C18" s="67"/>
      <c r="D18" s="69"/>
      <c r="E18" s="69"/>
      <c r="F18" s="68" t="s">
        <v>59</v>
      </c>
    </row>
    <row r="19" spans="1:6" ht="30" customHeight="1" x14ac:dyDescent="0.15">
      <c r="A19" s="65"/>
      <c r="B19" s="65"/>
      <c r="C19" s="66"/>
      <c r="D19" s="70" t="s">
        <v>60</v>
      </c>
      <c r="E19" s="71"/>
      <c r="F19" s="72"/>
    </row>
    <row r="20" spans="1:6" ht="24" customHeight="1" x14ac:dyDescent="0.15">
      <c r="A20" s="65"/>
      <c r="B20" s="65"/>
      <c r="C20" s="66"/>
      <c r="D20" s="73"/>
      <c r="E20" s="66"/>
      <c r="F20" s="65"/>
    </row>
    <row r="21" spans="1:6" ht="30" customHeight="1" x14ac:dyDescent="0.15">
      <c r="A21" s="73" t="s">
        <v>101</v>
      </c>
      <c r="B21" s="66"/>
      <c r="C21" s="66"/>
      <c r="D21" s="65"/>
      <c r="E21" s="65"/>
      <c r="F21" s="65"/>
    </row>
    <row r="22" spans="1:6" ht="30" customHeight="1" x14ac:dyDescent="0.15">
      <c r="A22" s="73"/>
      <c r="B22" s="66"/>
      <c r="C22" s="66"/>
      <c r="D22" s="65"/>
      <c r="E22" s="65"/>
      <c r="F22" s="65"/>
    </row>
    <row r="23" spans="1:6" ht="30" customHeight="1" x14ac:dyDescent="0.15">
      <c r="A23" s="66" t="s">
        <v>92</v>
      </c>
      <c r="C23" s="65"/>
      <c r="D23" s="74"/>
      <c r="E23" s="74"/>
      <c r="F23" s="65"/>
    </row>
    <row r="24" spans="1:6" ht="30" customHeight="1" x14ac:dyDescent="0.15">
      <c r="A24" s="66" t="s">
        <v>93</v>
      </c>
      <c r="C24" s="65"/>
      <c r="D24" s="74"/>
      <c r="E24" s="74"/>
      <c r="F24" s="65"/>
    </row>
    <row r="25" spans="1:6" ht="30" customHeight="1" x14ac:dyDescent="0.15">
      <c r="A25" s="144" t="s">
        <v>96</v>
      </c>
      <c r="B25" s="66" t="s">
        <v>95</v>
      </c>
      <c r="C25" s="74"/>
      <c r="D25" s="125"/>
      <c r="E25" s="125"/>
      <c r="F25" s="125"/>
    </row>
    <row r="26" spans="1:6" ht="30" customHeight="1" x14ac:dyDescent="0.15">
      <c r="A26" s="66"/>
      <c r="B26" s="145" t="s">
        <v>104</v>
      </c>
      <c r="C26" s="74"/>
      <c r="D26" s="125"/>
      <c r="E26" s="125"/>
      <c r="F26" s="125"/>
    </row>
    <row r="27" spans="1:6" ht="42" customHeight="1" x14ac:dyDescent="0.15">
      <c r="A27" s="66"/>
      <c r="B27" s="66" t="s">
        <v>94</v>
      </c>
      <c r="C27" s="74"/>
      <c r="D27" s="125"/>
      <c r="E27" s="125"/>
      <c r="F27" s="125"/>
    </row>
  </sheetData>
  <mergeCells count="8">
    <mergeCell ref="A4:B4"/>
    <mergeCell ref="D4:F4"/>
    <mergeCell ref="A14:C14"/>
    <mergeCell ref="A1:F1"/>
    <mergeCell ref="A2:F2"/>
    <mergeCell ref="A3:F3"/>
    <mergeCell ref="A13:B13"/>
    <mergeCell ref="D14:E14"/>
  </mergeCells>
  <phoneticPr fontId="6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8"/>
  <sheetViews>
    <sheetView zoomScaleNormal="100" workbookViewId="0">
      <selection activeCell="E11" sqref="E11"/>
    </sheetView>
  </sheetViews>
  <sheetFormatPr defaultRowHeight="13.5" x14ac:dyDescent="0.15"/>
  <cols>
    <col min="1" max="1" width="16.625" style="97" customWidth="1"/>
    <col min="2" max="3" width="15.625" style="97" customWidth="1"/>
    <col min="4" max="4" width="13.625" style="97" customWidth="1"/>
    <col min="5" max="5" width="8.625" style="97" customWidth="1"/>
    <col min="6" max="6" width="16.625" style="97" customWidth="1"/>
    <col min="7" max="7" width="8.625" style="97" customWidth="1"/>
    <col min="8" max="8" width="6.625" style="97" customWidth="1"/>
    <col min="9" max="248" width="9" style="97"/>
    <col min="249" max="249" width="9.625" style="97" customWidth="1"/>
    <col min="250" max="250" width="12.375" style="97" customWidth="1"/>
    <col min="251" max="251" width="7.625" style="97" customWidth="1"/>
    <col min="252" max="253" width="10.625" style="97" customWidth="1"/>
    <col min="254" max="254" width="11.625" style="97" customWidth="1"/>
    <col min="255" max="255" width="10.125" style="97" customWidth="1"/>
    <col min="256" max="256" width="17.5" style="97" customWidth="1"/>
    <col min="257" max="504" width="9" style="97"/>
    <col min="505" max="505" width="9.625" style="97" customWidth="1"/>
    <col min="506" max="506" width="12.375" style="97" customWidth="1"/>
    <col min="507" max="507" width="7.625" style="97" customWidth="1"/>
    <col min="508" max="509" width="10.625" style="97" customWidth="1"/>
    <col min="510" max="510" width="11.625" style="97" customWidth="1"/>
    <col min="511" max="511" width="10.125" style="97" customWidth="1"/>
    <col min="512" max="512" width="17.5" style="97" customWidth="1"/>
    <col min="513" max="760" width="9" style="97"/>
    <col min="761" max="761" width="9.625" style="97" customWidth="1"/>
    <col min="762" max="762" width="12.375" style="97" customWidth="1"/>
    <col min="763" max="763" width="7.625" style="97" customWidth="1"/>
    <col min="764" max="765" width="10.625" style="97" customWidth="1"/>
    <col min="766" max="766" width="11.625" style="97" customWidth="1"/>
    <col min="767" max="767" width="10.125" style="97" customWidth="1"/>
    <col min="768" max="768" width="17.5" style="97" customWidth="1"/>
    <col min="769" max="1016" width="9" style="97"/>
    <col min="1017" max="1017" width="9.625" style="97" customWidth="1"/>
    <col min="1018" max="1018" width="12.375" style="97" customWidth="1"/>
    <col min="1019" max="1019" width="7.625" style="97" customWidth="1"/>
    <col min="1020" max="1021" width="10.625" style="97" customWidth="1"/>
    <col min="1022" max="1022" width="11.625" style="97" customWidth="1"/>
    <col min="1023" max="1023" width="10.125" style="97" customWidth="1"/>
    <col min="1024" max="1024" width="17.5" style="97" customWidth="1"/>
    <col min="1025" max="1272" width="9" style="97"/>
    <col min="1273" max="1273" width="9.625" style="97" customWidth="1"/>
    <col min="1274" max="1274" width="12.375" style="97" customWidth="1"/>
    <col min="1275" max="1275" width="7.625" style="97" customWidth="1"/>
    <col min="1276" max="1277" width="10.625" style="97" customWidth="1"/>
    <col min="1278" max="1278" width="11.625" style="97" customWidth="1"/>
    <col min="1279" max="1279" width="10.125" style="97" customWidth="1"/>
    <col min="1280" max="1280" width="17.5" style="97" customWidth="1"/>
    <col min="1281" max="1528" width="9" style="97"/>
    <col min="1529" max="1529" width="9.625" style="97" customWidth="1"/>
    <col min="1530" max="1530" width="12.375" style="97" customWidth="1"/>
    <col min="1531" max="1531" width="7.625" style="97" customWidth="1"/>
    <col min="1532" max="1533" width="10.625" style="97" customWidth="1"/>
    <col min="1534" max="1534" width="11.625" style="97" customWidth="1"/>
    <col min="1535" max="1535" width="10.125" style="97" customWidth="1"/>
    <col min="1536" max="1536" width="17.5" style="97" customWidth="1"/>
    <col min="1537" max="1784" width="9" style="97"/>
    <col min="1785" max="1785" width="9.625" style="97" customWidth="1"/>
    <col min="1786" max="1786" width="12.375" style="97" customWidth="1"/>
    <col min="1787" max="1787" width="7.625" style="97" customWidth="1"/>
    <col min="1788" max="1789" width="10.625" style="97" customWidth="1"/>
    <col min="1790" max="1790" width="11.625" style="97" customWidth="1"/>
    <col min="1791" max="1791" width="10.125" style="97" customWidth="1"/>
    <col min="1792" max="1792" width="17.5" style="97" customWidth="1"/>
    <col min="1793" max="2040" width="9" style="97"/>
    <col min="2041" max="2041" width="9.625" style="97" customWidth="1"/>
    <col min="2042" max="2042" width="12.375" style="97" customWidth="1"/>
    <col min="2043" max="2043" width="7.625" style="97" customWidth="1"/>
    <col min="2044" max="2045" width="10.625" style="97" customWidth="1"/>
    <col min="2046" max="2046" width="11.625" style="97" customWidth="1"/>
    <col min="2047" max="2047" width="10.125" style="97" customWidth="1"/>
    <col min="2048" max="2048" width="17.5" style="97" customWidth="1"/>
    <col min="2049" max="2296" width="9" style="97"/>
    <col min="2297" max="2297" width="9.625" style="97" customWidth="1"/>
    <col min="2298" max="2298" width="12.375" style="97" customWidth="1"/>
    <col min="2299" max="2299" width="7.625" style="97" customWidth="1"/>
    <col min="2300" max="2301" width="10.625" style="97" customWidth="1"/>
    <col min="2302" max="2302" width="11.625" style="97" customWidth="1"/>
    <col min="2303" max="2303" width="10.125" style="97" customWidth="1"/>
    <col min="2304" max="2304" width="17.5" style="97" customWidth="1"/>
    <col min="2305" max="2552" width="9" style="97"/>
    <col min="2553" max="2553" width="9.625" style="97" customWidth="1"/>
    <col min="2554" max="2554" width="12.375" style="97" customWidth="1"/>
    <col min="2555" max="2555" width="7.625" style="97" customWidth="1"/>
    <col min="2556" max="2557" width="10.625" style="97" customWidth="1"/>
    <col min="2558" max="2558" width="11.625" style="97" customWidth="1"/>
    <col min="2559" max="2559" width="10.125" style="97" customWidth="1"/>
    <col min="2560" max="2560" width="17.5" style="97" customWidth="1"/>
    <col min="2561" max="2808" width="9" style="97"/>
    <col min="2809" max="2809" width="9.625" style="97" customWidth="1"/>
    <col min="2810" max="2810" width="12.375" style="97" customWidth="1"/>
    <col min="2811" max="2811" width="7.625" style="97" customWidth="1"/>
    <col min="2812" max="2813" width="10.625" style="97" customWidth="1"/>
    <col min="2814" max="2814" width="11.625" style="97" customWidth="1"/>
    <col min="2815" max="2815" width="10.125" style="97" customWidth="1"/>
    <col min="2816" max="2816" width="17.5" style="97" customWidth="1"/>
    <col min="2817" max="3064" width="9" style="97"/>
    <col min="3065" max="3065" width="9.625" style="97" customWidth="1"/>
    <col min="3066" max="3066" width="12.375" style="97" customWidth="1"/>
    <col min="3067" max="3067" width="7.625" style="97" customWidth="1"/>
    <col min="3068" max="3069" width="10.625" style="97" customWidth="1"/>
    <col min="3070" max="3070" width="11.625" style="97" customWidth="1"/>
    <col min="3071" max="3071" width="10.125" style="97" customWidth="1"/>
    <col min="3072" max="3072" width="17.5" style="97" customWidth="1"/>
    <col min="3073" max="3320" width="9" style="97"/>
    <col min="3321" max="3321" width="9.625" style="97" customWidth="1"/>
    <col min="3322" max="3322" width="12.375" style="97" customWidth="1"/>
    <col min="3323" max="3323" width="7.625" style="97" customWidth="1"/>
    <col min="3324" max="3325" width="10.625" style="97" customWidth="1"/>
    <col min="3326" max="3326" width="11.625" style="97" customWidth="1"/>
    <col min="3327" max="3327" width="10.125" style="97" customWidth="1"/>
    <col min="3328" max="3328" width="17.5" style="97" customWidth="1"/>
    <col min="3329" max="3576" width="9" style="97"/>
    <col min="3577" max="3577" width="9.625" style="97" customWidth="1"/>
    <col min="3578" max="3578" width="12.375" style="97" customWidth="1"/>
    <col min="3579" max="3579" width="7.625" style="97" customWidth="1"/>
    <col min="3580" max="3581" width="10.625" style="97" customWidth="1"/>
    <col min="3582" max="3582" width="11.625" style="97" customWidth="1"/>
    <col min="3583" max="3583" width="10.125" style="97" customWidth="1"/>
    <col min="3584" max="3584" width="17.5" style="97" customWidth="1"/>
    <col min="3585" max="3832" width="9" style="97"/>
    <col min="3833" max="3833" width="9.625" style="97" customWidth="1"/>
    <col min="3834" max="3834" width="12.375" style="97" customWidth="1"/>
    <col min="3835" max="3835" width="7.625" style="97" customWidth="1"/>
    <col min="3836" max="3837" width="10.625" style="97" customWidth="1"/>
    <col min="3838" max="3838" width="11.625" style="97" customWidth="1"/>
    <col min="3839" max="3839" width="10.125" style="97" customWidth="1"/>
    <col min="3840" max="3840" width="17.5" style="97" customWidth="1"/>
    <col min="3841" max="4088" width="9" style="97"/>
    <col min="4089" max="4089" width="9.625" style="97" customWidth="1"/>
    <col min="4090" max="4090" width="12.375" style="97" customWidth="1"/>
    <col min="4091" max="4091" width="7.625" style="97" customWidth="1"/>
    <col min="4092" max="4093" width="10.625" style="97" customWidth="1"/>
    <col min="4094" max="4094" width="11.625" style="97" customWidth="1"/>
    <col min="4095" max="4095" width="10.125" style="97" customWidth="1"/>
    <col min="4096" max="4096" width="17.5" style="97" customWidth="1"/>
    <col min="4097" max="4344" width="9" style="97"/>
    <col min="4345" max="4345" width="9.625" style="97" customWidth="1"/>
    <col min="4346" max="4346" width="12.375" style="97" customWidth="1"/>
    <col min="4347" max="4347" width="7.625" style="97" customWidth="1"/>
    <col min="4348" max="4349" width="10.625" style="97" customWidth="1"/>
    <col min="4350" max="4350" width="11.625" style="97" customWidth="1"/>
    <col min="4351" max="4351" width="10.125" style="97" customWidth="1"/>
    <col min="4352" max="4352" width="17.5" style="97" customWidth="1"/>
    <col min="4353" max="4600" width="9" style="97"/>
    <col min="4601" max="4601" width="9.625" style="97" customWidth="1"/>
    <col min="4602" max="4602" width="12.375" style="97" customWidth="1"/>
    <col min="4603" max="4603" width="7.625" style="97" customWidth="1"/>
    <col min="4604" max="4605" width="10.625" style="97" customWidth="1"/>
    <col min="4606" max="4606" width="11.625" style="97" customWidth="1"/>
    <col min="4607" max="4607" width="10.125" style="97" customWidth="1"/>
    <col min="4608" max="4608" width="17.5" style="97" customWidth="1"/>
    <col min="4609" max="4856" width="9" style="97"/>
    <col min="4857" max="4857" width="9.625" style="97" customWidth="1"/>
    <col min="4858" max="4858" width="12.375" style="97" customWidth="1"/>
    <col min="4859" max="4859" width="7.625" style="97" customWidth="1"/>
    <col min="4860" max="4861" width="10.625" style="97" customWidth="1"/>
    <col min="4862" max="4862" width="11.625" style="97" customWidth="1"/>
    <col min="4863" max="4863" width="10.125" style="97" customWidth="1"/>
    <col min="4864" max="4864" width="17.5" style="97" customWidth="1"/>
    <col min="4865" max="5112" width="9" style="97"/>
    <col min="5113" max="5113" width="9.625" style="97" customWidth="1"/>
    <col min="5114" max="5114" width="12.375" style="97" customWidth="1"/>
    <col min="5115" max="5115" width="7.625" style="97" customWidth="1"/>
    <col min="5116" max="5117" width="10.625" style="97" customWidth="1"/>
    <col min="5118" max="5118" width="11.625" style="97" customWidth="1"/>
    <col min="5119" max="5119" width="10.125" style="97" customWidth="1"/>
    <col min="5120" max="5120" width="17.5" style="97" customWidth="1"/>
    <col min="5121" max="5368" width="9" style="97"/>
    <col min="5369" max="5369" width="9.625" style="97" customWidth="1"/>
    <col min="5370" max="5370" width="12.375" style="97" customWidth="1"/>
    <col min="5371" max="5371" width="7.625" style="97" customWidth="1"/>
    <col min="5372" max="5373" width="10.625" style="97" customWidth="1"/>
    <col min="5374" max="5374" width="11.625" style="97" customWidth="1"/>
    <col min="5375" max="5375" width="10.125" style="97" customWidth="1"/>
    <col min="5376" max="5376" width="17.5" style="97" customWidth="1"/>
    <col min="5377" max="5624" width="9" style="97"/>
    <col min="5625" max="5625" width="9.625" style="97" customWidth="1"/>
    <col min="5626" max="5626" width="12.375" style="97" customWidth="1"/>
    <col min="5627" max="5627" width="7.625" style="97" customWidth="1"/>
    <col min="5628" max="5629" width="10.625" style="97" customWidth="1"/>
    <col min="5630" max="5630" width="11.625" style="97" customWidth="1"/>
    <col min="5631" max="5631" width="10.125" style="97" customWidth="1"/>
    <col min="5632" max="5632" width="17.5" style="97" customWidth="1"/>
    <col min="5633" max="5880" width="9" style="97"/>
    <col min="5881" max="5881" width="9.625" style="97" customWidth="1"/>
    <col min="5882" max="5882" width="12.375" style="97" customWidth="1"/>
    <col min="5883" max="5883" width="7.625" style="97" customWidth="1"/>
    <col min="5884" max="5885" width="10.625" style="97" customWidth="1"/>
    <col min="5886" max="5886" width="11.625" style="97" customWidth="1"/>
    <col min="5887" max="5887" width="10.125" style="97" customWidth="1"/>
    <col min="5888" max="5888" width="17.5" style="97" customWidth="1"/>
    <col min="5889" max="6136" width="9" style="97"/>
    <col min="6137" max="6137" width="9.625" style="97" customWidth="1"/>
    <col min="6138" max="6138" width="12.375" style="97" customWidth="1"/>
    <col min="6139" max="6139" width="7.625" style="97" customWidth="1"/>
    <col min="6140" max="6141" width="10.625" style="97" customWidth="1"/>
    <col min="6142" max="6142" width="11.625" style="97" customWidth="1"/>
    <col min="6143" max="6143" width="10.125" style="97" customWidth="1"/>
    <col min="6144" max="6144" width="17.5" style="97" customWidth="1"/>
    <col min="6145" max="6392" width="9" style="97"/>
    <col min="6393" max="6393" width="9.625" style="97" customWidth="1"/>
    <col min="6394" max="6394" width="12.375" style="97" customWidth="1"/>
    <col min="6395" max="6395" width="7.625" style="97" customWidth="1"/>
    <col min="6396" max="6397" width="10.625" style="97" customWidth="1"/>
    <col min="6398" max="6398" width="11.625" style="97" customWidth="1"/>
    <col min="6399" max="6399" width="10.125" style="97" customWidth="1"/>
    <col min="6400" max="6400" width="17.5" style="97" customWidth="1"/>
    <col min="6401" max="6648" width="9" style="97"/>
    <col min="6649" max="6649" width="9.625" style="97" customWidth="1"/>
    <col min="6650" max="6650" width="12.375" style="97" customWidth="1"/>
    <col min="6651" max="6651" width="7.625" style="97" customWidth="1"/>
    <col min="6652" max="6653" width="10.625" style="97" customWidth="1"/>
    <col min="6654" max="6654" width="11.625" style="97" customWidth="1"/>
    <col min="6655" max="6655" width="10.125" style="97" customWidth="1"/>
    <col min="6656" max="6656" width="17.5" style="97" customWidth="1"/>
    <col min="6657" max="6904" width="9" style="97"/>
    <col min="6905" max="6905" width="9.625" style="97" customWidth="1"/>
    <col min="6906" max="6906" width="12.375" style="97" customWidth="1"/>
    <col min="6907" max="6907" width="7.625" style="97" customWidth="1"/>
    <col min="6908" max="6909" width="10.625" style="97" customWidth="1"/>
    <col min="6910" max="6910" width="11.625" style="97" customWidth="1"/>
    <col min="6911" max="6911" width="10.125" style="97" customWidth="1"/>
    <col min="6912" max="6912" width="17.5" style="97" customWidth="1"/>
    <col min="6913" max="7160" width="9" style="97"/>
    <col min="7161" max="7161" width="9.625" style="97" customWidth="1"/>
    <col min="7162" max="7162" width="12.375" style="97" customWidth="1"/>
    <col min="7163" max="7163" width="7.625" style="97" customWidth="1"/>
    <col min="7164" max="7165" width="10.625" style="97" customWidth="1"/>
    <col min="7166" max="7166" width="11.625" style="97" customWidth="1"/>
    <col min="7167" max="7167" width="10.125" style="97" customWidth="1"/>
    <col min="7168" max="7168" width="17.5" style="97" customWidth="1"/>
    <col min="7169" max="7416" width="9" style="97"/>
    <col min="7417" max="7417" width="9.625" style="97" customWidth="1"/>
    <col min="7418" max="7418" width="12.375" style="97" customWidth="1"/>
    <col min="7419" max="7419" width="7.625" style="97" customWidth="1"/>
    <col min="7420" max="7421" width="10.625" style="97" customWidth="1"/>
    <col min="7422" max="7422" width="11.625" style="97" customWidth="1"/>
    <col min="7423" max="7423" width="10.125" style="97" customWidth="1"/>
    <col min="7424" max="7424" width="17.5" style="97" customWidth="1"/>
    <col min="7425" max="7672" width="9" style="97"/>
    <col min="7673" max="7673" width="9.625" style="97" customWidth="1"/>
    <col min="7674" max="7674" width="12.375" style="97" customWidth="1"/>
    <col min="7675" max="7675" width="7.625" style="97" customWidth="1"/>
    <col min="7676" max="7677" width="10.625" style="97" customWidth="1"/>
    <col min="7678" max="7678" width="11.625" style="97" customWidth="1"/>
    <col min="7679" max="7679" width="10.125" style="97" customWidth="1"/>
    <col min="7680" max="7680" width="17.5" style="97" customWidth="1"/>
    <col min="7681" max="7928" width="9" style="97"/>
    <col min="7929" max="7929" width="9.625" style="97" customWidth="1"/>
    <col min="7930" max="7930" width="12.375" style="97" customWidth="1"/>
    <col min="7931" max="7931" width="7.625" style="97" customWidth="1"/>
    <col min="7932" max="7933" width="10.625" style="97" customWidth="1"/>
    <col min="7934" max="7934" width="11.625" style="97" customWidth="1"/>
    <col min="7935" max="7935" width="10.125" style="97" customWidth="1"/>
    <col min="7936" max="7936" width="17.5" style="97" customWidth="1"/>
    <col min="7937" max="8184" width="9" style="97"/>
    <col min="8185" max="8185" width="9.625" style="97" customWidth="1"/>
    <col min="8186" max="8186" width="12.375" style="97" customWidth="1"/>
    <col min="8187" max="8187" width="7.625" style="97" customWidth="1"/>
    <col min="8188" max="8189" width="10.625" style="97" customWidth="1"/>
    <col min="8190" max="8190" width="11.625" style="97" customWidth="1"/>
    <col min="8191" max="8191" width="10.125" style="97" customWidth="1"/>
    <col min="8192" max="8192" width="17.5" style="97" customWidth="1"/>
    <col min="8193" max="8440" width="9" style="97"/>
    <col min="8441" max="8441" width="9.625" style="97" customWidth="1"/>
    <col min="8442" max="8442" width="12.375" style="97" customWidth="1"/>
    <col min="8443" max="8443" width="7.625" style="97" customWidth="1"/>
    <col min="8444" max="8445" width="10.625" style="97" customWidth="1"/>
    <col min="8446" max="8446" width="11.625" style="97" customWidth="1"/>
    <col min="8447" max="8447" width="10.125" style="97" customWidth="1"/>
    <col min="8448" max="8448" width="17.5" style="97" customWidth="1"/>
    <col min="8449" max="8696" width="9" style="97"/>
    <col min="8697" max="8697" width="9.625" style="97" customWidth="1"/>
    <col min="8698" max="8698" width="12.375" style="97" customWidth="1"/>
    <col min="8699" max="8699" width="7.625" style="97" customWidth="1"/>
    <col min="8700" max="8701" width="10.625" style="97" customWidth="1"/>
    <col min="8702" max="8702" width="11.625" style="97" customWidth="1"/>
    <col min="8703" max="8703" width="10.125" style="97" customWidth="1"/>
    <col min="8704" max="8704" width="17.5" style="97" customWidth="1"/>
    <col min="8705" max="8952" width="9" style="97"/>
    <col min="8953" max="8953" width="9.625" style="97" customWidth="1"/>
    <col min="8954" max="8954" width="12.375" style="97" customWidth="1"/>
    <col min="8955" max="8955" width="7.625" style="97" customWidth="1"/>
    <col min="8956" max="8957" width="10.625" style="97" customWidth="1"/>
    <col min="8958" max="8958" width="11.625" style="97" customWidth="1"/>
    <col min="8959" max="8959" width="10.125" style="97" customWidth="1"/>
    <col min="8960" max="8960" width="17.5" style="97" customWidth="1"/>
    <col min="8961" max="9208" width="9" style="97"/>
    <col min="9209" max="9209" width="9.625" style="97" customWidth="1"/>
    <col min="9210" max="9210" width="12.375" style="97" customWidth="1"/>
    <col min="9211" max="9211" width="7.625" style="97" customWidth="1"/>
    <col min="9212" max="9213" width="10.625" style="97" customWidth="1"/>
    <col min="9214" max="9214" width="11.625" style="97" customWidth="1"/>
    <col min="9215" max="9215" width="10.125" style="97" customWidth="1"/>
    <col min="9216" max="9216" width="17.5" style="97" customWidth="1"/>
    <col min="9217" max="9464" width="9" style="97"/>
    <col min="9465" max="9465" width="9.625" style="97" customWidth="1"/>
    <col min="9466" max="9466" width="12.375" style="97" customWidth="1"/>
    <col min="9467" max="9467" width="7.625" style="97" customWidth="1"/>
    <col min="9468" max="9469" width="10.625" style="97" customWidth="1"/>
    <col min="9470" max="9470" width="11.625" style="97" customWidth="1"/>
    <col min="9471" max="9471" width="10.125" style="97" customWidth="1"/>
    <col min="9472" max="9472" width="17.5" style="97" customWidth="1"/>
    <col min="9473" max="9720" width="9" style="97"/>
    <col min="9721" max="9721" width="9.625" style="97" customWidth="1"/>
    <col min="9722" max="9722" width="12.375" style="97" customWidth="1"/>
    <col min="9723" max="9723" width="7.625" style="97" customWidth="1"/>
    <col min="9724" max="9725" width="10.625" style="97" customWidth="1"/>
    <col min="9726" max="9726" width="11.625" style="97" customWidth="1"/>
    <col min="9727" max="9727" width="10.125" style="97" customWidth="1"/>
    <col min="9728" max="9728" width="17.5" style="97" customWidth="1"/>
    <col min="9729" max="9976" width="9" style="97"/>
    <col min="9977" max="9977" width="9.625" style="97" customWidth="1"/>
    <col min="9978" max="9978" width="12.375" style="97" customWidth="1"/>
    <col min="9979" max="9979" width="7.625" style="97" customWidth="1"/>
    <col min="9980" max="9981" width="10.625" style="97" customWidth="1"/>
    <col min="9982" max="9982" width="11.625" style="97" customWidth="1"/>
    <col min="9983" max="9983" width="10.125" style="97" customWidth="1"/>
    <col min="9984" max="9984" width="17.5" style="97" customWidth="1"/>
    <col min="9985" max="10232" width="9" style="97"/>
    <col min="10233" max="10233" width="9.625" style="97" customWidth="1"/>
    <col min="10234" max="10234" width="12.375" style="97" customWidth="1"/>
    <col min="10235" max="10235" width="7.625" style="97" customWidth="1"/>
    <col min="10236" max="10237" width="10.625" style="97" customWidth="1"/>
    <col min="10238" max="10238" width="11.625" style="97" customWidth="1"/>
    <col min="10239" max="10239" width="10.125" style="97" customWidth="1"/>
    <col min="10240" max="10240" width="17.5" style="97" customWidth="1"/>
    <col min="10241" max="10488" width="9" style="97"/>
    <col min="10489" max="10489" width="9.625" style="97" customWidth="1"/>
    <col min="10490" max="10490" width="12.375" style="97" customWidth="1"/>
    <col min="10491" max="10491" width="7.625" style="97" customWidth="1"/>
    <col min="10492" max="10493" width="10.625" style="97" customWidth="1"/>
    <col min="10494" max="10494" width="11.625" style="97" customWidth="1"/>
    <col min="10495" max="10495" width="10.125" style="97" customWidth="1"/>
    <col min="10496" max="10496" width="17.5" style="97" customWidth="1"/>
    <col min="10497" max="10744" width="9" style="97"/>
    <col min="10745" max="10745" width="9.625" style="97" customWidth="1"/>
    <col min="10746" max="10746" width="12.375" style="97" customWidth="1"/>
    <col min="10747" max="10747" width="7.625" style="97" customWidth="1"/>
    <col min="10748" max="10749" width="10.625" style="97" customWidth="1"/>
    <col min="10750" max="10750" width="11.625" style="97" customWidth="1"/>
    <col min="10751" max="10751" width="10.125" style="97" customWidth="1"/>
    <col min="10752" max="10752" width="17.5" style="97" customWidth="1"/>
    <col min="10753" max="11000" width="9" style="97"/>
    <col min="11001" max="11001" width="9.625" style="97" customWidth="1"/>
    <col min="11002" max="11002" width="12.375" style="97" customWidth="1"/>
    <col min="11003" max="11003" width="7.625" style="97" customWidth="1"/>
    <col min="11004" max="11005" width="10.625" style="97" customWidth="1"/>
    <col min="11006" max="11006" width="11.625" style="97" customWidth="1"/>
    <col min="11007" max="11007" width="10.125" style="97" customWidth="1"/>
    <col min="11008" max="11008" width="17.5" style="97" customWidth="1"/>
    <col min="11009" max="11256" width="9" style="97"/>
    <col min="11257" max="11257" width="9.625" style="97" customWidth="1"/>
    <col min="11258" max="11258" width="12.375" style="97" customWidth="1"/>
    <col min="11259" max="11259" width="7.625" style="97" customWidth="1"/>
    <col min="11260" max="11261" width="10.625" style="97" customWidth="1"/>
    <col min="11262" max="11262" width="11.625" style="97" customWidth="1"/>
    <col min="11263" max="11263" width="10.125" style="97" customWidth="1"/>
    <col min="11264" max="11264" width="17.5" style="97" customWidth="1"/>
    <col min="11265" max="11512" width="9" style="97"/>
    <col min="11513" max="11513" width="9.625" style="97" customWidth="1"/>
    <col min="11514" max="11514" width="12.375" style="97" customWidth="1"/>
    <col min="11515" max="11515" width="7.625" style="97" customWidth="1"/>
    <col min="11516" max="11517" width="10.625" style="97" customWidth="1"/>
    <col min="11518" max="11518" width="11.625" style="97" customWidth="1"/>
    <col min="11519" max="11519" width="10.125" style="97" customWidth="1"/>
    <col min="11520" max="11520" width="17.5" style="97" customWidth="1"/>
    <col min="11521" max="11768" width="9" style="97"/>
    <col min="11769" max="11769" width="9.625" style="97" customWidth="1"/>
    <col min="11770" max="11770" width="12.375" style="97" customWidth="1"/>
    <col min="11771" max="11771" width="7.625" style="97" customWidth="1"/>
    <col min="11772" max="11773" width="10.625" style="97" customWidth="1"/>
    <col min="11774" max="11774" width="11.625" style="97" customWidth="1"/>
    <col min="11775" max="11775" width="10.125" style="97" customWidth="1"/>
    <col min="11776" max="11776" width="17.5" style="97" customWidth="1"/>
    <col min="11777" max="12024" width="9" style="97"/>
    <col min="12025" max="12025" width="9.625" style="97" customWidth="1"/>
    <col min="12026" max="12026" width="12.375" style="97" customWidth="1"/>
    <col min="12027" max="12027" width="7.625" style="97" customWidth="1"/>
    <col min="12028" max="12029" width="10.625" style="97" customWidth="1"/>
    <col min="12030" max="12030" width="11.625" style="97" customWidth="1"/>
    <col min="12031" max="12031" width="10.125" style="97" customWidth="1"/>
    <col min="12032" max="12032" width="17.5" style="97" customWidth="1"/>
    <col min="12033" max="12280" width="9" style="97"/>
    <col min="12281" max="12281" width="9.625" style="97" customWidth="1"/>
    <col min="12282" max="12282" width="12.375" style="97" customWidth="1"/>
    <col min="12283" max="12283" width="7.625" style="97" customWidth="1"/>
    <col min="12284" max="12285" width="10.625" style="97" customWidth="1"/>
    <col min="12286" max="12286" width="11.625" style="97" customWidth="1"/>
    <col min="12287" max="12287" width="10.125" style="97" customWidth="1"/>
    <col min="12288" max="12288" width="17.5" style="97" customWidth="1"/>
    <col min="12289" max="12536" width="9" style="97"/>
    <col min="12537" max="12537" width="9.625" style="97" customWidth="1"/>
    <col min="12538" max="12538" width="12.375" style="97" customWidth="1"/>
    <col min="12539" max="12539" width="7.625" style="97" customWidth="1"/>
    <col min="12540" max="12541" width="10.625" style="97" customWidth="1"/>
    <col min="12542" max="12542" width="11.625" style="97" customWidth="1"/>
    <col min="12543" max="12543" width="10.125" style="97" customWidth="1"/>
    <col min="12544" max="12544" width="17.5" style="97" customWidth="1"/>
    <col min="12545" max="12792" width="9" style="97"/>
    <col min="12793" max="12793" width="9.625" style="97" customWidth="1"/>
    <col min="12794" max="12794" width="12.375" style="97" customWidth="1"/>
    <col min="12795" max="12795" width="7.625" style="97" customWidth="1"/>
    <col min="12796" max="12797" width="10.625" style="97" customWidth="1"/>
    <col min="12798" max="12798" width="11.625" style="97" customWidth="1"/>
    <col min="12799" max="12799" width="10.125" style="97" customWidth="1"/>
    <col min="12800" max="12800" width="17.5" style="97" customWidth="1"/>
    <col min="12801" max="13048" width="9" style="97"/>
    <col min="13049" max="13049" width="9.625" style="97" customWidth="1"/>
    <col min="13050" max="13050" width="12.375" style="97" customWidth="1"/>
    <col min="13051" max="13051" width="7.625" style="97" customWidth="1"/>
    <col min="13052" max="13053" width="10.625" style="97" customWidth="1"/>
    <col min="13054" max="13054" width="11.625" style="97" customWidth="1"/>
    <col min="13055" max="13055" width="10.125" style="97" customWidth="1"/>
    <col min="13056" max="13056" width="17.5" style="97" customWidth="1"/>
    <col min="13057" max="13304" width="9" style="97"/>
    <col min="13305" max="13305" width="9.625" style="97" customWidth="1"/>
    <col min="13306" max="13306" width="12.375" style="97" customWidth="1"/>
    <col min="13307" max="13307" width="7.625" style="97" customWidth="1"/>
    <col min="13308" max="13309" width="10.625" style="97" customWidth="1"/>
    <col min="13310" max="13310" width="11.625" style="97" customWidth="1"/>
    <col min="13311" max="13311" width="10.125" style="97" customWidth="1"/>
    <col min="13312" max="13312" width="17.5" style="97" customWidth="1"/>
    <col min="13313" max="13560" width="9" style="97"/>
    <col min="13561" max="13561" width="9.625" style="97" customWidth="1"/>
    <col min="13562" max="13562" width="12.375" style="97" customWidth="1"/>
    <col min="13563" max="13563" width="7.625" style="97" customWidth="1"/>
    <col min="13564" max="13565" width="10.625" style="97" customWidth="1"/>
    <col min="13566" max="13566" width="11.625" style="97" customWidth="1"/>
    <col min="13567" max="13567" width="10.125" style="97" customWidth="1"/>
    <col min="13568" max="13568" width="17.5" style="97" customWidth="1"/>
    <col min="13569" max="13816" width="9" style="97"/>
    <col min="13817" max="13817" width="9.625" style="97" customWidth="1"/>
    <col min="13818" max="13818" width="12.375" style="97" customWidth="1"/>
    <col min="13819" max="13819" width="7.625" style="97" customWidth="1"/>
    <col min="13820" max="13821" width="10.625" style="97" customWidth="1"/>
    <col min="13822" max="13822" width="11.625" style="97" customWidth="1"/>
    <col min="13823" max="13823" width="10.125" style="97" customWidth="1"/>
    <col min="13824" max="13824" width="17.5" style="97" customWidth="1"/>
    <col min="13825" max="14072" width="9" style="97"/>
    <col min="14073" max="14073" width="9.625" style="97" customWidth="1"/>
    <col min="14074" max="14074" width="12.375" style="97" customWidth="1"/>
    <col min="14075" max="14075" width="7.625" style="97" customWidth="1"/>
    <col min="14076" max="14077" width="10.625" style="97" customWidth="1"/>
    <col min="14078" max="14078" width="11.625" style="97" customWidth="1"/>
    <col min="14079" max="14079" width="10.125" style="97" customWidth="1"/>
    <col min="14080" max="14080" width="17.5" style="97" customWidth="1"/>
    <col min="14081" max="14328" width="9" style="97"/>
    <col min="14329" max="14329" width="9.625" style="97" customWidth="1"/>
    <col min="14330" max="14330" width="12.375" style="97" customWidth="1"/>
    <col min="14331" max="14331" width="7.625" style="97" customWidth="1"/>
    <col min="14332" max="14333" width="10.625" style="97" customWidth="1"/>
    <col min="14334" max="14334" width="11.625" style="97" customWidth="1"/>
    <col min="14335" max="14335" width="10.125" style="97" customWidth="1"/>
    <col min="14336" max="14336" width="17.5" style="97" customWidth="1"/>
    <col min="14337" max="14584" width="9" style="97"/>
    <col min="14585" max="14585" width="9.625" style="97" customWidth="1"/>
    <col min="14586" max="14586" width="12.375" style="97" customWidth="1"/>
    <col min="14587" max="14587" width="7.625" style="97" customWidth="1"/>
    <col min="14588" max="14589" width="10.625" style="97" customWidth="1"/>
    <col min="14590" max="14590" width="11.625" style="97" customWidth="1"/>
    <col min="14591" max="14591" width="10.125" style="97" customWidth="1"/>
    <col min="14592" max="14592" width="17.5" style="97" customWidth="1"/>
    <col min="14593" max="14840" width="9" style="97"/>
    <col min="14841" max="14841" width="9.625" style="97" customWidth="1"/>
    <col min="14842" max="14842" width="12.375" style="97" customWidth="1"/>
    <col min="14843" max="14843" width="7.625" style="97" customWidth="1"/>
    <col min="14844" max="14845" width="10.625" style="97" customWidth="1"/>
    <col min="14846" max="14846" width="11.625" style="97" customWidth="1"/>
    <col min="14847" max="14847" width="10.125" style="97" customWidth="1"/>
    <col min="14848" max="14848" width="17.5" style="97" customWidth="1"/>
    <col min="14849" max="15096" width="9" style="97"/>
    <col min="15097" max="15097" width="9.625" style="97" customWidth="1"/>
    <col min="15098" max="15098" width="12.375" style="97" customWidth="1"/>
    <col min="15099" max="15099" width="7.625" style="97" customWidth="1"/>
    <col min="15100" max="15101" width="10.625" style="97" customWidth="1"/>
    <col min="15102" max="15102" width="11.625" style="97" customWidth="1"/>
    <col min="15103" max="15103" width="10.125" style="97" customWidth="1"/>
    <col min="15104" max="15104" width="17.5" style="97" customWidth="1"/>
    <col min="15105" max="15352" width="9" style="97"/>
    <col min="15353" max="15353" width="9.625" style="97" customWidth="1"/>
    <col min="15354" max="15354" width="12.375" style="97" customWidth="1"/>
    <col min="15355" max="15355" width="7.625" style="97" customWidth="1"/>
    <col min="15356" max="15357" width="10.625" style="97" customWidth="1"/>
    <col min="15358" max="15358" width="11.625" style="97" customWidth="1"/>
    <col min="15359" max="15359" width="10.125" style="97" customWidth="1"/>
    <col min="15360" max="15360" width="17.5" style="97" customWidth="1"/>
    <col min="15361" max="15608" width="9" style="97"/>
    <col min="15609" max="15609" width="9.625" style="97" customWidth="1"/>
    <col min="15610" max="15610" width="12.375" style="97" customWidth="1"/>
    <col min="15611" max="15611" width="7.625" style="97" customWidth="1"/>
    <col min="15612" max="15613" width="10.625" style="97" customWidth="1"/>
    <col min="15614" max="15614" width="11.625" style="97" customWidth="1"/>
    <col min="15615" max="15615" width="10.125" style="97" customWidth="1"/>
    <col min="15616" max="15616" width="17.5" style="97" customWidth="1"/>
    <col min="15617" max="15864" width="9" style="97"/>
    <col min="15865" max="15865" width="9.625" style="97" customWidth="1"/>
    <col min="15866" max="15866" width="12.375" style="97" customWidth="1"/>
    <col min="15867" max="15867" width="7.625" style="97" customWidth="1"/>
    <col min="15868" max="15869" width="10.625" style="97" customWidth="1"/>
    <col min="15870" max="15870" width="11.625" style="97" customWidth="1"/>
    <col min="15871" max="15871" width="10.125" style="97" customWidth="1"/>
    <col min="15872" max="15872" width="17.5" style="97" customWidth="1"/>
    <col min="15873" max="16120" width="9" style="97"/>
    <col min="16121" max="16121" width="9.625" style="97" customWidth="1"/>
    <col min="16122" max="16122" width="12.375" style="97" customWidth="1"/>
    <col min="16123" max="16123" width="7.625" style="97" customWidth="1"/>
    <col min="16124" max="16125" width="10.625" style="97" customWidth="1"/>
    <col min="16126" max="16126" width="11.625" style="97" customWidth="1"/>
    <col min="16127" max="16127" width="10.125" style="97" customWidth="1"/>
    <col min="16128" max="16128" width="17.5" style="97" customWidth="1"/>
    <col min="16129" max="16384" width="9" style="97"/>
  </cols>
  <sheetData>
    <row r="1" spans="1:9" ht="28.5" customHeight="1" x14ac:dyDescent="0.15">
      <c r="A1" s="185" t="s">
        <v>102</v>
      </c>
      <c r="B1" s="185"/>
      <c r="C1" s="185"/>
      <c r="D1" s="185"/>
      <c r="E1" s="185"/>
      <c r="F1" s="185"/>
      <c r="G1" s="185"/>
      <c r="H1" s="185"/>
    </row>
    <row r="2" spans="1:9" ht="28.5" customHeight="1" x14ac:dyDescent="0.15">
      <c r="A2" s="185" t="s">
        <v>71</v>
      </c>
      <c r="B2" s="185"/>
      <c r="C2" s="185"/>
      <c r="D2" s="185"/>
      <c r="E2" s="185"/>
      <c r="F2" s="185"/>
      <c r="G2" s="185"/>
      <c r="H2" s="185"/>
    </row>
    <row r="3" spans="1:9" ht="21" customHeight="1" x14ac:dyDescent="0.15">
      <c r="A3" s="98"/>
      <c r="B3" s="98"/>
      <c r="C3" s="98"/>
      <c r="D3" s="186"/>
      <c r="E3" s="186"/>
      <c r="F3" s="98"/>
      <c r="G3" s="187"/>
      <c r="H3" s="187"/>
    </row>
    <row r="4" spans="1:9" ht="27.75" customHeight="1" x14ac:dyDescent="0.15">
      <c r="A4" s="99" t="s">
        <v>78</v>
      </c>
      <c r="B4" s="113"/>
      <c r="C4" s="100" t="s">
        <v>83</v>
      </c>
      <c r="D4" s="118"/>
      <c r="F4" s="119" t="s">
        <v>82</v>
      </c>
      <c r="G4" s="118"/>
      <c r="H4" s="115"/>
    </row>
    <row r="5" spans="1:9" ht="18" customHeight="1" x14ac:dyDescent="0.15">
      <c r="A5" s="101" t="s">
        <v>72</v>
      </c>
      <c r="B5" s="101"/>
    </row>
    <row r="6" spans="1:9" ht="30" customHeight="1" x14ac:dyDescent="0.15">
      <c r="A6" s="114" t="s">
        <v>77</v>
      </c>
      <c r="B6" s="182" t="s">
        <v>74</v>
      </c>
      <c r="C6" s="183"/>
      <c r="D6" s="183"/>
      <c r="E6" s="183"/>
      <c r="F6" s="183"/>
      <c r="G6" s="184"/>
      <c r="I6" s="97" t="s">
        <v>84</v>
      </c>
    </row>
    <row r="7" spans="1:9" ht="30" customHeight="1" x14ac:dyDescent="0.15">
      <c r="A7" s="107" t="s">
        <v>73</v>
      </c>
      <c r="B7" s="108" t="s">
        <v>42</v>
      </c>
      <c r="C7" s="108" t="s">
        <v>14</v>
      </c>
      <c r="D7" s="142" t="s">
        <v>49</v>
      </c>
      <c r="E7" s="142" t="s">
        <v>87</v>
      </c>
      <c r="F7" s="109" t="s">
        <v>15</v>
      </c>
      <c r="G7" s="108" t="s">
        <v>13</v>
      </c>
      <c r="I7" s="120" t="s">
        <v>64</v>
      </c>
    </row>
    <row r="8" spans="1:9" ht="30" customHeight="1" x14ac:dyDescent="0.15">
      <c r="A8" s="110"/>
      <c r="B8" s="111"/>
      <c r="C8" s="111" t="str">
        <f t="shared" ref="C8:C10" si="0">PHONETIC(B8)</f>
        <v/>
      </c>
      <c r="D8" s="126"/>
      <c r="E8" s="127" t="str">
        <f>IF(D8="","",DATEDIF(D8,"2025/04/01","Y"))</f>
        <v/>
      </c>
      <c r="F8" s="111"/>
      <c r="G8" s="112"/>
      <c r="I8" s="120" t="s">
        <v>65</v>
      </c>
    </row>
    <row r="9" spans="1:9" ht="30" customHeight="1" x14ac:dyDescent="0.15">
      <c r="A9" s="110"/>
      <c r="B9" s="111"/>
      <c r="C9" s="111" t="str">
        <f t="shared" si="0"/>
        <v/>
      </c>
      <c r="D9" s="126"/>
      <c r="E9" s="127" t="str">
        <f>IF(D9="","",DATEDIF(D9,"2025/04/01","Y"))</f>
        <v/>
      </c>
      <c r="F9" s="111"/>
      <c r="G9" s="112"/>
      <c r="I9" s="120" t="s">
        <v>68</v>
      </c>
    </row>
    <row r="10" spans="1:9" ht="30" customHeight="1" x14ac:dyDescent="0.15">
      <c r="A10" s="110"/>
      <c r="B10" s="111"/>
      <c r="C10" s="111" t="str">
        <f t="shared" si="0"/>
        <v/>
      </c>
      <c r="D10" s="126"/>
      <c r="E10" s="127" t="str">
        <f>IF(D10="","",DATEDIF(D10,"2025/04/01","Y"))</f>
        <v/>
      </c>
      <c r="F10" s="111"/>
      <c r="G10" s="112"/>
      <c r="I10" s="120" t="s">
        <v>67</v>
      </c>
    </row>
    <row r="11" spans="1:9" ht="20.100000000000001" customHeight="1" x14ac:dyDescent="0.15"/>
    <row r="12" spans="1:9" ht="20.100000000000001" customHeight="1" x14ac:dyDescent="0.15">
      <c r="A12" s="103" t="s">
        <v>80</v>
      </c>
      <c r="B12" s="103"/>
      <c r="C12" s="103"/>
      <c r="D12" s="103"/>
      <c r="E12" s="103"/>
      <c r="F12" s="103"/>
      <c r="G12" s="103"/>
      <c r="H12" s="103"/>
    </row>
    <row r="13" spans="1:9" ht="20.100000000000001" customHeight="1" x14ac:dyDescent="0.15">
      <c r="A13" s="102" t="s">
        <v>81</v>
      </c>
      <c r="B13" s="103"/>
      <c r="C13" s="104"/>
      <c r="D13" s="104"/>
      <c r="E13" s="104"/>
      <c r="F13" s="104"/>
      <c r="G13" s="104"/>
      <c r="H13" s="104"/>
    </row>
    <row r="14" spans="1:9" ht="20.100000000000001" customHeight="1" x14ac:dyDescent="0.15">
      <c r="A14" s="103"/>
      <c r="B14" s="103"/>
      <c r="C14" s="104"/>
      <c r="D14" s="104"/>
      <c r="E14" s="104"/>
      <c r="F14" s="104"/>
      <c r="G14" s="104"/>
      <c r="H14" s="104"/>
    </row>
    <row r="15" spans="1:9" ht="20.100000000000001" customHeight="1" x14ac:dyDescent="0.15">
      <c r="A15" s="104" t="s">
        <v>103</v>
      </c>
      <c r="B15" s="103"/>
      <c r="C15" s="103"/>
      <c r="D15" s="103"/>
      <c r="E15" s="103"/>
      <c r="F15" s="103"/>
      <c r="G15" s="103"/>
      <c r="H15" s="103"/>
    </row>
    <row r="16" spans="1:9" ht="20.100000000000001" customHeight="1" x14ac:dyDescent="0.15">
      <c r="A16" s="103"/>
      <c r="B16" s="103"/>
      <c r="C16" s="104"/>
      <c r="D16" s="104"/>
      <c r="E16" s="104"/>
      <c r="F16" s="104"/>
      <c r="G16" s="104"/>
      <c r="H16" s="104"/>
    </row>
    <row r="17" spans="1:8" ht="20.100000000000001" customHeight="1" x14ac:dyDescent="0.15">
      <c r="A17" s="102" t="s">
        <v>105</v>
      </c>
      <c r="B17" s="103"/>
      <c r="C17" s="104"/>
      <c r="D17" s="104"/>
      <c r="E17" s="104"/>
      <c r="F17" s="104"/>
      <c r="G17" s="104"/>
      <c r="H17" s="104"/>
    </row>
    <row r="18" spans="1:8" ht="9.75" customHeight="1" x14ac:dyDescent="0.15">
      <c r="A18" s="103" t="s">
        <v>0</v>
      </c>
      <c r="B18" s="103"/>
      <c r="C18" s="104"/>
      <c r="D18" s="104"/>
      <c r="E18" s="104"/>
      <c r="F18" s="104"/>
      <c r="G18" s="104"/>
      <c r="H18" s="104"/>
    </row>
    <row r="19" spans="1:8" ht="20.100000000000001" customHeight="1" x14ac:dyDescent="0.15">
      <c r="A19" s="104"/>
      <c r="B19" s="118"/>
      <c r="C19" s="104" t="s">
        <v>79</v>
      </c>
      <c r="D19" s="104"/>
      <c r="E19" s="104"/>
      <c r="F19" s="104"/>
      <c r="G19" s="104"/>
      <c r="H19" s="104"/>
    </row>
    <row r="20" spans="1:8" ht="20.100000000000001" customHeight="1" x14ac:dyDescent="0.15">
      <c r="A20" s="105"/>
      <c r="B20" s="105"/>
      <c r="C20" s="105"/>
      <c r="D20" s="116" t="s">
        <v>75</v>
      </c>
      <c r="E20" s="106"/>
      <c r="F20" s="106"/>
      <c r="G20" s="106" t="s">
        <v>59</v>
      </c>
    </row>
    <row r="21" spans="1:8" ht="17.25" customHeight="1" x14ac:dyDescent="0.15">
      <c r="A21" s="103"/>
      <c r="B21" s="103"/>
      <c r="C21" s="104"/>
      <c r="D21" s="116"/>
      <c r="E21" s="104"/>
      <c r="F21" s="104"/>
      <c r="G21" s="104"/>
      <c r="H21" s="104"/>
    </row>
    <row r="22" spans="1:8" ht="20.100000000000001" customHeight="1" x14ac:dyDescent="0.15">
      <c r="D22" s="117" t="s">
        <v>76</v>
      </c>
      <c r="E22" s="106"/>
      <c r="F22" s="106"/>
      <c r="G22" s="106" t="s">
        <v>59</v>
      </c>
    </row>
    <row r="23" spans="1:8" ht="24" customHeight="1" x14ac:dyDescent="0.15"/>
    <row r="24" spans="1:8" ht="24" customHeight="1" x14ac:dyDescent="0.15"/>
    <row r="25" spans="1:8" ht="24" customHeight="1" x14ac:dyDescent="0.15"/>
    <row r="26" spans="1:8" ht="24" customHeight="1" x14ac:dyDescent="0.15"/>
    <row r="27" spans="1:8" ht="24" customHeight="1" x14ac:dyDescent="0.15"/>
    <row r="28" spans="1:8" ht="24" customHeight="1" x14ac:dyDescent="0.15"/>
  </sheetData>
  <mergeCells count="5">
    <mergeCell ref="B6:G6"/>
    <mergeCell ref="A1:H1"/>
    <mergeCell ref="A2:H2"/>
    <mergeCell ref="D3:E3"/>
    <mergeCell ref="G3:H3"/>
  </mergeCells>
  <phoneticPr fontId="6" type="Hiragana"/>
  <printOptions horizontalCentered="1"/>
  <pageMargins left="0.59055118110236227" right="0.59055118110236227" top="0.78740157480314965" bottom="0.59055118110236227" header="0.39370078740157483" footer="0.39370078740157483"/>
  <pageSetup paperSize="9" scale="9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年齢別</vt:lpstr>
      <vt:lpstr>クラブ</vt:lpstr>
      <vt:lpstr>参加料等納付明細書</vt:lpstr>
      <vt:lpstr>変更届</vt:lpstr>
      <vt:lpstr>クラブ!Print_Area</vt:lpstr>
      <vt:lpstr>参加料等納付明細書!Print_Area</vt:lpstr>
      <vt:lpstr>年齢別!Print_Area</vt:lpstr>
      <vt:lpstr>変更届!Print_Area</vt:lpstr>
    </vt:vector>
  </TitlesOfParts>
  <Company>株式会社クラレ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122613</dc:creator>
  <cp:lastModifiedBy>taiiku</cp:lastModifiedBy>
  <cp:lastPrinted>2025-02-02T07:05:51Z</cp:lastPrinted>
  <dcterms:created xsi:type="dcterms:W3CDTF">2005-12-22T03:49:01Z</dcterms:created>
  <dcterms:modified xsi:type="dcterms:W3CDTF">2025-02-14T07:11:42Z</dcterms:modified>
</cp:coreProperties>
</file>